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01" activeTab="0"/>
  </bookViews>
  <sheets>
    <sheet name="Лист1" sheetId="1" r:id="rId1"/>
  </sheets>
  <definedNames>
    <definedName name="Excel_BuiltIn_Print_Area_1_1">'Лист1'!$A$1:$J$71</definedName>
    <definedName name="Excel_BuiltIn_Print_Area_1_1_1">'Лист1'!$A$1:$J$68</definedName>
    <definedName name="Excel_BuiltIn_Print_Area_1_1_1_1">'Лист1'!$A$1:$J$68</definedName>
    <definedName name="Excel_BuiltIn_Print_Area_1_1_1_1_1">'Лист1'!$A$1:$L$68</definedName>
    <definedName name="Excel_BuiltIn_Print_Area_1_1_1_1_1_1">'Лист1'!$A$1:$K$68</definedName>
    <definedName name="Excel_BuiltIn_Print_Area_1_1_1_1_1_1_1">'Лист1'!$A$2:$J$74</definedName>
    <definedName name="Excel_BuiltIn_Print_Area_1_1_1_1_1_1_1_1">'Лист1'!$A$1:$J$68</definedName>
    <definedName name="Excel_BuiltIn_Print_Area_1_1_1_1_1_1_1_1_1">'Лист1'!$A$1:$J$68</definedName>
    <definedName name="_xlnm.Print_Area" localSheetId="0">'Лист1'!$A$1:$K$73</definedName>
  </definedNames>
  <calcPr fullCalcOnLoad="1"/>
</workbook>
</file>

<file path=xl/sharedStrings.xml><?xml version="1.0" encoding="utf-8"?>
<sst xmlns="http://schemas.openxmlformats.org/spreadsheetml/2006/main" count="122" uniqueCount="102">
  <si>
    <t>ООО "Фирма ВАЛЕО"</t>
  </si>
  <si>
    <t>Склад</t>
  </si>
  <si>
    <t>№ п/п</t>
  </si>
  <si>
    <t>Код</t>
  </si>
  <si>
    <t>Наименование</t>
  </si>
  <si>
    <t>Вес упаковки,
г</t>
  </si>
  <si>
    <t>Кол-во упаковок
в коробе,
шт.</t>
  </si>
  <si>
    <t>Дозировка
 на 150 мл,
г</t>
  </si>
  <si>
    <t>Льготная</t>
  </si>
  <si>
    <t>Базовая</t>
  </si>
  <si>
    <t xml:space="preserve">Базовая </t>
  </si>
  <si>
    <t>C.</t>
  </si>
  <si>
    <t xml:space="preserve">     Продукция "Prinsen" (Нидерланды)</t>
  </si>
  <si>
    <t>Капучино "Классический", "Амаретто"</t>
  </si>
  <si>
    <t>нет</t>
  </si>
  <si>
    <t>Сливки сухие</t>
  </si>
  <si>
    <t>D.</t>
  </si>
  <si>
    <t xml:space="preserve">     Продукция "Nestle Food" (Москва)</t>
  </si>
  <si>
    <t>Кофе Нескафе "Классик"</t>
  </si>
  <si>
    <t>Кофе "Ристретто"</t>
  </si>
  <si>
    <t>Кофе Нескафе "Эспрессо"</t>
  </si>
  <si>
    <t>Кофе Нескафе "Мокамбо"</t>
  </si>
  <si>
    <t>Каппучино топпинг</t>
  </si>
  <si>
    <t>Горячий шоколад</t>
  </si>
  <si>
    <t>Ванильный каппучино "Фраппе"</t>
  </si>
  <si>
    <t>Арт</t>
  </si>
  <si>
    <t>Сахар-песок рафинированный "Услад" ГОСТ 22-94</t>
  </si>
  <si>
    <t>Размешиватель, пластик, 105 мм</t>
  </si>
  <si>
    <t>Ценовая политика ООО "Фирма ВАЛЕО"</t>
  </si>
  <si>
    <t>1. Базовая (без скидки)</t>
  </si>
  <si>
    <t>sale@valeofirm.ru</t>
  </si>
  <si>
    <t>Общие условия поставки:</t>
  </si>
  <si>
    <t>8-495-631-62-85</t>
  </si>
  <si>
    <t>8-495-631-64-61</t>
  </si>
  <si>
    <t>8-926-205-36-49-моб</t>
  </si>
  <si>
    <t>8-495-585-88-27-моб</t>
  </si>
  <si>
    <t>E-mail:</t>
  </si>
  <si>
    <t>tarasenko@valeofirm.ru</t>
  </si>
  <si>
    <t>vending@valeofirm.ru</t>
  </si>
  <si>
    <t xml:space="preserve">     * самовывоз со склада в Москве.</t>
  </si>
  <si>
    <r>
      <rPr>
        <b/>
        <sz val="20"/>
        <rFont val="Times New Roman"/>
        <family val="1"/>
      </rPr>
      <t xml:space="preserve"> 1. </t>
    </r>
    <r>
      <rPr>
        <sz val="20"/>
        <rFont val="Times New Roman"/>
        <family val="1"/>
      </rPr>
      <t>Доставка товара по Москве в пределах МКАД БЕСПЛАТНО:</t>
    </r>
  </si>
  <si>
    <r>
      <t xml:space="preserve"> </t>
    </r>
    <r>
      <rPr>
        <b/>
        <sz val="20"/>
        <rFont val="Times New Roman"/>
        <family val="1"/>
      </rPr>
      <t xml:space="preserve">2. </t>
    </r>
    <r>
      <rPr>
        <sz val="20"/>
        <rFont val="Times New Roman"/>
        <family val="1"/>
      </rPr>
      <t xml:space="preserve">Условия оплаты: предварительная или по факту поставки.     </t>
    </r>
  </si>
  <si>
    <t>Основные</t>
  </si>
  <si>
    <t>8-800-301-03-77   - по России звонок бесплатный</t>
  </si>
  <si>
    <t>Иные расходные материалы</t>
  </si>
  <si>
    <t xml:space="preserve">    Ингредиенты для вендинговых автоматов по приготовлению горячих напитков</t>
  </si>
  <si>
    <t>www.valeofirm.ru                 E-mail: valeo@valeofirm.ru</t>
  </si>
  <si>
    <t>Упаковка,г/шт</t>
  </si>
  <si>
    <t>Стакан,бумага,с логотипом LAVAZZA 420мл,D90 мм (Россия)</t>
  </si>
  <si>
    <t>Ст.бумага,с логотипом PELICAN ROUGE 120мл,D63 мм (Россия)</t>
  </si>
  <si>
    <t>Ст.бумага,с логотипом  PELICAN ROUGE 420мл,D90 мм (Россия)</t>
  </si>
  <si>
    <t>Дозировка
 на 120 мл,
г</t>
  </si>
  <si>
    <t xml:space="preserve">2. Льготная: скидка </t>
  </si>
  <si>
    <r>
      <t xml:space="preserve">   * </t>
    </r>
    <r>
      <rPr>
        <sz val="20"/>
        <rFont val="Times New Roman"/>
        <family val="1"/>
      </rPr>
      <t>заказ до 20 кор.</t>
    </r>
  </si>
  <si>
    <t>Себестоимость порции в РУБ</t>
  </si>
  <si>
    <t>Цена упаковки в РУБ с учетом НДС</t>
  </si>
  <si>
    <t xml:space="preserve"> Прайс-лист на ингредиенты и иные расходные материалы для вендинговых торговых аппаратов</t>
  </si>
  <si>
    <t>Прайс-лист на ингредиенты и иные расходные материалы для вендинговых торговых аппаратов</t>
  </si>
  <si>
    <r>
      <rPr>
        <b/>
        <sz val="20"/>
        <rFont val="Times New Roman"/>
        <family val="1"/>
      </rPr>
      <t xml:space="preserve"> 3. </t>
    </r>
    <r>
      <rPr>
        <sz val="20"/>
        <rFont val="Times New Roman"/>
        <family val="1"/>
      </rPr>
      <t>Отпуск товара производится только в коробках</t>
    </r>
  </si>
  <si>
    <t xml:space="preserve">   * заказ  от 20 кор</t>
  </si>
  <si>
    <t xml:space="preserve">Горячий шоколад ICS "СЛАДКИЙ" </t>
  </si>
  <si>
    <t xml:space="preserve">Кофе в зернах ICS "ESPRESSO BAR" (А-60) </t>
  </si>
  <si>
    <t>Кофе в зернах ICS "ESPRESSO" (А-20)</t>
  </si>
  <si>
    <t>5030*</t>
  </si>
  <si>
    <t>Капучино  ICS "АМАРЕТТО" ICS кофейный напиток</t>
  </si>
  <si>
    <t>Капучино  ICS «ИРЛАНДСКИЙ СЛИВОЧНЫЙ»  ICS кофейный напиток</t>
  </si>
  <si>
    <t>Офис:129110, г.Москва, Щепкина, д.49.                                                                                                                                 Телефон: 8-495-684-39-41; Факс: 8-495-681-28-80</t>
  </si>
  <si>
    <t xml:space="preserve">     *  при сумме заказа свыше 20.000 руб.;</t>
  </si>
  <si>
    <t>063</t>
  </si>
  <si>
    <t>097</t>
  </si>
  <si>
    <t>681</t>
  </si>
  <si>
    <t>681*</t>
  </si>
  <si>
    <t>430*</t>
  </si>
  <si>
    <t>Время работы:  понедельник - пятница     8:00  -  17:00</t>
  </si>
  <si>
    <t>920</t>
  </si>
  <si>
    <t>Молочный напиток STP-N Ristora 0.5 кг</t>
  </si>
  <si>
    <t>СТАКАН БУМАЖНЫЙ 150МЛ Make a wish  HB70-180</t>
  </si>
  <si>
    <t>5200</t>
  </si>
  <si>
    <t>Молокосод сухая смесь для напитков ICS "БЕБИДА БЛАНКА РИКА" 1кг</t>
  </si>
  <si>
    <t xml:space="preserve">Горячий шоколад ICS "АЗУР" </t>
  </si>
  <si>
    <t>Кофе в зернах ICS  "CLASSIC" / "BUDJET"</t>
  </si>
  <si>
    <t>Кофе в зернах ICS "GRAND CLASSIC" / "GRAND BUDJET" (А-10)</t>
  </si>
  <si>
    <t>Н И Д Е Р Л А Н Д Ы</t>
  </si>
  <si>
    <t xml:space="preserve">В Е Н Г Р И Я </t>
  </si>
  <si>
    <t>Горячий шоколад VALEO "DREAMY" 1 кг</t>
  </si>
  <si>
    <t>Горячий шоколад VALEO "СЛИВОЧНЫЙ" 1 кг</t>
  </si>
  <si>
    <t>Горячий шоколад VALEO "GOLD" 1 кг</t>
  </si>
  <si>
    <t>Горячий шоколад VALEO "PREMIUM" 1 кг</t>
  </si>
  <si>
    <t>Горячий шоколад VALEO "POPULAR" 1 кг</t>
  </si>
  <si>
    <t>Горячий шоколад VALEO "АЗУР" 1 кг</t>
  </si>
  <si>
    <t>Горячий шоколад VALEO "КЛАССИЧЕСКИЙ" 1 кг</t>
  </si>
  <si>
    <t>Капучино VALEO "ФРАНЦУЗСКИЙ ВАНИЛЬНЫЙ" 1 кг</t>
  </si>
  <si>
    <t>Капучино VALEO "ВАНИЛЬНЫЙ" 1 кг</t>
  </si>
  <si>
    <t>Капучино VALEO "ЛЕСНОЙ ОРЕХ" 1 кг</t>
  </si>
  <si>
    <t>Капучино VALEO "КАРАМЕЛЬ" 1 кг</t>
  </si>
  <si>
    <t>Капучино VALEO "АМАРЕТТО" 1 кг</t>
  </si>
  <si>
    <t>Капучино VALEO "ИРЛАНДСКИЙ СЛИВОЧНЫЙ" 1 кг</t>
  </si>
  <si>
    <t>Капучино VALEO "ИРЛАНДСКИЙ ВИСКИ" 1 кг</t>
  </si>
  <si>
    <t>Чайный напиток VALEO "ЛИМОННЫЙ" 1 кг</t>
  </si>
  <si>
    <t>Чайный напиток VALEO "ПЕРСИКОВЫЙ" 1 кг</t>
  </si>
  <si>
    <t>Чайный напиток VALEO "КАРКАДЕ" 1 кг</t>
  </si>
  <si>
    <t>Сухие сливки растительные для напитков ICS "CREAMER" 1кг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</si>
</sst>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#.00"/>
    <numFmt numFmtId="184" formatCode="#"/>
    <numFmt numFmtId="185" formatCode="#,##0_р_."/>
    <numFmt numFmtId="186" formatCode="[$-FC19]d\ mmmm\ yyyy\ &quot;г.&quot;"/>
    <numFmt numFmtId="187" formatCode="#,##0.0000"/>
    <numFmt numFmtId="188" formatCode="#,##0\ _₽"/>
    <numFmt numFmtId="189" formatCode="#,##0.00\ _₽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9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4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i/>
      <sz val="40"/>
      <name val="Times New Roman"/>
      <family val="1"/>
    </font>
    <font>
      <b/>
      <i/>
      <sz val="13"/>
      <name val="Times New Roman"/>
      <family val="1"/>
    </font>
    <font>
      <b/>
      <i/>
      <sz val="12"/>
      <color indexed="4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2"/>
      <color indexed="4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color indexed="48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33"/>
      <name val="Times New Roman"/>
      <family val="1"/>
    </font>
    <font>
      <sz val="22"/>
      <name val="Arial Cyr"/>
      <family val="2"/>
    </font>
    <font>
      <sz val="20"/>
      <name val="Times New Roman"/>
      <family val="1"/>
    </font>
    <font>
      <u val="single"/>
      <sz val="18"/>
      <color indexed="12"/>
      <name val="Arial Cyr"/>
      <family val="2"/>
    </font>
    <font>
      <u val="single"/>
      <sz val="10"/>
      <color indexed="12"/>
      <name val="Arial Cyr"/>
      <family val="2"/>
    </font>
    <font>
      <u val="single"/>
      <sz val="22"/>
      <color indexed="12"/>
      <name val="Arial Cyr"/>
      <family val="2"/>
    </font>
    <font>
      <u val="single"/>
      <sz val="20"/>
      <color indexed="12"/>
      <name val="Arial Cyr"/>
      <family val="2"/>
    </font>
    <font>
      <b/>
      <sz val="28"/>
      <name val="Times New Roman"/>
      <family val="1"/>
    </font>
    <font>
      <b/>
      <sz val="36"/>
      <name val="Times New Roman"/>
      <family val="1"/>
    </font>
    <font>
      <b/>
      <i/>
      <sz val="24"/>
      <name val="Times New Roman"/>
      <family val="1"/>
    </font>
    <font>
      <sz val="28"/>
      <name val="Times New Roman"/>
      <family val="1"/>
    </font>
    <font>
      <sz val="28"/>
      <color indexed="10"/>
      <name val="Times New Roman"/>
      <family val="1"/>
    </font>
    <font>
      <b/>
      <i/>
      <sz val="10"/>
      <name val="Times New Roman"/>
      <family val="1"/>
    </font>
    <font>
      <b/>
      <i/>
      <sz val="20"/>
      <name val="Times New Roman"/>
      <family val="1"/>
    </font>
    <font>
      <sz val="20"/>
      <name val="Arial Cyr"/>
      <family val="2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color indexed="8"/>
      <name val="Times New Roman"/>
      <family val="1"/>
    </font>
    <font>
      <b/>
      <i/>
      <sz val="12"/>
      <name val="Times New Roman"/>
      <family val="1"/>
    </font>
    <font>
      <b/>
      <sz val="26"/>
      <color indexed="62"/>
      <name val="Times New Roman"/>
      <family val="1"/>
    </font>
    <font>
      <b/>
      <i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56"/>
      <name val="Times New Roman"/>
      <family val="1"/>
    </font>
    <font>
      <sz val="2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3"/>
      <name val="Times New Roman"/>
      <family val="1"/>
    </font>
    <font>
      <sz val="2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8"/>
      <color theme="3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>
        <color indexed="8"/>
      </right>
      <top style="thin"/>
      <bottom style="double"/>
    </border>
    <border>
      <left style="thin">
        <color indexed="8"/>
      </left>
      <right style="medium"/>
      <top style="thin"/>
      <bottom style="double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double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73" fillId="0" borderId="0">
      <alignment/>
      <protection/>
    </xf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90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2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5" fillId="34" borderId="11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2" fontId="12" fillId="33" borderId="15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8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81" fontId="24" fillId="0" borderId="13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33" fillId="0" borderId="0" xfId="42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181" fontId="24" fillId="0" borderId="21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vertical="center"/>
    </xf>
    <xf numFmtId="2" fontId="19" fillId="0" borderId="27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35" fillId="0" borderId="0" xfId="42" applyFont="1" applyBorder="1" applyAlignment="1">
      <alignment vertical="top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/>
    </xf>
    <xf numFmtId="0" fontId="32" fillId="0" borderId="28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32" fillId="0" borderId="0" xfId="0" applyFont="1" applyBorder="1" applyAlignment="1">
      <alignment/>
    </xf>
    <xf numFmtId="0" fontId="43" fillId="0" borderId="0" xfId="0" applyFont="1" applyBorder="1" applyAlignment="1">
      <alignment vertical="top" wrapText="1"/>
    </xf>
    <xf numFmtId="0" fontId="32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4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Alignment="1">
      <alignment/>
    </xf>
    <xf numFmtId="0" fontId="36" fillId="0" borderId="0" xfId="42" applyNumberFormat="1" applyFont="1" applyFill="1" applyBorder="1" applyAlignment="1" applyProtection="1">
      <alignment horizontal="left" vertical="top" wrapText="1"/>
      <protection/>
    </xf>
    <xf numFmtId="0" fontId="43" fillId="0" borderId="0" xfId="0" applyFont="1" applyBorder="1" applyAlignment="1">
      <alignment horizontal="left" vertic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35" fillId="0" borderId="0" xfId="42" applyFont="1" applyAlignment="1">
      <alignment horizontal="left"/>
    </xf>
    <xf numFmtId="0" fontId="28" fillId="35" borderId="32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49" fontId="25" fillId="0" borderId="33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center" vertical="center"/>
    </xf>
    <xf numFmtId="2" fontId="19" fillId="0" borderId="35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/>
    </xf>
    <xf numFmtId="2" fontId="19" fillId="0" borderId="36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4" fontId="27" fillId="34" borderId="16" xfId="0" applyNumberFormat="1" applyFont="1" applyFill="1" applyBorder="1" applyAlignment="1">
      <alignment horizontal="center" vertical="center" wrapText="1"/>
    </xf>
    <xf numFmtId="2" fontId="27" fillId="34" borderId="3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0" fillId="0" borderId="38" xfId="0" applyFont="1" applyBorder="1" applyAlignment="1">
      <alignment vertical="center"/>
    </xf>
    <xf numFmtId="1" fontId="10" fillId="0" borderId="38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1" fontId="10" fillId="0" borderId="28" xfId="0" applyNumberFormat="1" applyFont="1" applyBorder="1" applyAlignment="1">
      <alignment vertical="center"/>
    </xf>
    <xf numFmtId="0" fontId="38" fillId="0" borderId="39" xfId="0" applyFont="1" applyFill="1" applyBorder="1" applyAlignment="1">
      <alignment vertical="center"/>
    </xf>
    <xf numFmtId="0" fontId="38" fillId="0" borderId="4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28" xfId="0" applyFont="1" applyFill="1" applyBorder="1" applyAlignment="1">
      <alignment vertical="center"/>
    </xf>
    <xf numFmtId="0" fontId="38" fillId="0" borderId="29" xfId="0" applyFont="1" applyFill="1" applyBorder="1" applyAlignment="1">
      <alignment vertical="center"/>
    </xf>
    <xf numFmtId="0" fontId="38" fillId="0" borderId="41" xfId="0" applyFont="1" applyFill="1" applyBorder="1" applyAlignment="1">
      <alignment vertical="center"/>
    </xf>
    <xf numFmtId="189" fontId="40" fillId="35" borderId="42" xfId="0" applyNumberFormat="1" applyFont="1" applyFill="1" applyBorder="1" applyAlignment="1">
      <alignment horizontal="center"/>
    </xf>
    <xf numFmtId="0" fontId="15" fillId="36" borderId="43" xfId="0" applyFont="1" applyFill="1" applyBorder="1" applyAlignment="1">
      <alignment horizontal="center" vertical="center"/>
    </xf>
    <xf numFmtId="0" fontId="15" fillId="36" borderId="44" xfId="0" applyFont="1" applyFill="1" applyBorder="1" applyAlignment="1">
      <alignment horizontal="center" vertical="center"/>
    </xf>
    <xf numFmtId="0" fontId="15" fillId="36" borderId="44" xfId="0" applyFont="1" applyFill="1" applyBorder="1" applyAlignment="1">
      <alignment horizontal="left" vertical="center"/>
    </xf>
    <xf numFmtId="0" fontId="42" fillId="36" borderId="45" xfId="0" applyFont="1" applyFill="1" applyBorder="1" applyAlignment="1">
      <alignment vertical="center"/>
    </xf>
    <xf numFmtId="0" fontId="15" fillId="36" borderId="45" xfId="0" applyFont="1" applyFill="1" applyBorder="1" applyAlignment="1">
      <alignment vertical="center"/>
    </xf>
    <xf numFmtId="0" fontId="40" fillId="37" borderId="46" xfId="0" applyFont="1" applyFill="1" applyBorder="1" applyAlignment="1">
      <alignment horizontal="center"/>
    </xf>
    <xf numFmtId="0" fontId="40" fillId="37" borderId="47" xfId="0" applyFont="1" applyFill="1" applyBorder="1" applyAlignment="1">
      <alignment horizontal="center" wrapText="1"/>
    </xf>
    <xf numFmtId="189" fontId="40" fillId="35" borderId="48" xfId="0" applyNumberFormat="1" applyFont="1" applyFill="1" applyBorder="1" applyAlignment="1">
      <alignment horizont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2" fontId="40" fillId="0" borderId="49" xfId="0" applyNumberFormat="1" applyFont="1" applyFill="1" applyBorder="1" applyAlignment="1">
      <alignment horizontal="center" vertical="center"/>
    </xf>
    <xf numFmtId="2" fontId="40" fillId="0" borderId="50" xfId="0" applyNumberFormat="1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32" fillId="35" borderId="51" xfId="0" applyFont="1" applyFill="1" applyBorder="1" applyAlignment="1">
      <alignment horizontal="center" vertical="center"/>
    </xf>
    <xf numFmtId="0" fontId="17" fillId="35" borderId="52" xfId="0" applyFont="1" applyFill="1" applyBorder="1" applyAlignment="1">
      <alignment/>
    </xf>
    <xf numFmtId="0" fontId="17" fillId="37" borderId="53" xfId="0" applyFont="1" applyFill="1" applyBorder="1" applyAlignment="1">
      <alignment horizontal="center"/>
    </xf>
    <xf numFmtId="0" fontId="2" fillId="37" borderId="28" xfId="0" applyFont="1" applyFill="1" applyBorder="1" applyAlignment="1">
      <alignment/>
    </xf>
    <xf numFmtId="0" fontId="17" fillId="37" borderId="54" xfId="0" applyFont="1" applyFill="1" applyBorder="1" applyAlignment="1">
      <alignment horizontal="center"/>
    </xf>
    <xf numFmtId="0" fontId="2" fillId="37" borderId="41" xfId="0" applyFont="1" applyFill="1" applyBorder="1" applyAlignment="1">
      <alignment/>
    </xf>
    <xf numFmtId="0" fontId="40" fillId="36" borderId="55" xfId="0" applyFont="1" applyFill="1" applyBorder="1" applyAlignment="1">
      <alignment horizontal="center"/>
    </xf>
    <xf numFmtId="0" fontId="28" fillId="39" borderId="56" xfId="0" applyFont="1" applyFill="1" applyBorder="1" applyAlignment="1">
      <alignment horizontal="center" vertical="center" wrapText="1"/>
    </xf>
    <xf numFmtId="9" fontId="9" fillId="36" borderId="57" xfId="0" applyNumberFormat="1" applyFont="1" applyFill="1" applyBorder="1" applyAlignment="1">
      <alignment horizontal="center" vertical="center"/>
    </xf>
    <xf numFmtId="0" fontId="28" fillId="33" borderId="58" xfId="0" applyFont="1" applyFill="1" applyBorder="1" applyAlignment="1">
      <alignment horizontal="center" vertical="center" wrapText="1"/>
    </xf>
    <xf numFmtId="9" fontId="9" fillId="36" borderId="59" xfId="0" applyNumberFormat="1" applyFont="1" applyFill="1" applyBorder="1" applyAlignment="1">
      <alignment horizontal="center" vertical="center"/>
    </xf>
    <xf numFmtId="189" fontId="40" fillId="35" borderId="60" xfId="0" applyNumberFormat="1" applyFont="1" applyFill="1" applyBorder="1" applyAlignment="1">
      <alignment horizontal="center"/>
    </xf>
    <xf numFmtId="0" fontId="40" fillId="36" borderId="49" xfId="0" applyFont="1" applyFill="1" applyBorder="1" applyAlignment="1">
      <alignment horizontal="center"/>
    </xf>
    <xf numFmtId="189" fontId="40" fillId="35" borderId="61" xfId="0" applyNumberFormat="1" applyFont="1" applyFill="1" applyBorder="1" applyAlignment="1">
      <alignment horizontal="center"/>
    </xf>
    <xf numFmtId="0" fontId="40" fillId="39" borderId="62" xfId="0" applyFont="1" applyFill="1" applyBorder="1" applyAlignment="1">
      <alignment/>
    </xf>
    <xf numFmtId="2" fontId="40" fillId="36" borderId="63" xfId="0" applyNumberFormat="1" applyFont="1" applyFill="1" applyBorder="1" applyAlignment="1">
      <alignment horizontal="center"/>
    </xf>
    <xf numFmtId="189" fontId="40" fillId="35" borderId="64" xfId="0" applyNumberFormat="1" applyFont="1" applyFill="1" applyBorder="1" applyAlignment="1">
      <alignment horizontal="center"/>
    </xf>
    <xf numFmtId="188" fontId="37" fillId="39" borderId="65" xfId="0" applyNumberFormat="1" applyFont="1" applyFill="1" applyBorder="1" applyAlignment="1">
      <alignment horizontal="center"/>
    </xf>
    <xf numFmtId="188" fontId="37" fillId="39" borderId="62" xfId="0" applyNumberFormat="1" applyFont="1" applyFill="1" applyBorder="1" applyAlignment="1">
      <alignment horizontal="center"/>
    </xf>
    <xf numFmtId="188" fontId="37" fillId="40" borderId="61" xfId="0" applyNumberFormat="1" applyFont="1" applyFill="1" applyBorder="1" applyAlignment="1">
      <alignment horizontal="center"/>
    </xf>
    <xf numFmtId="188" fontId="37" fillId="40" borderId="64" xfId="0" applyNumberFormat="1" applyFont="1" applyFill="1" applyBorder="1" applyAlignment="1">
      <alignment horizontal="center"/>
    </xf>
    <xf numFmtId="2" fontId="40" fillId="37" borderId="66" xfId="0" applyNumberFormat="1" applyFont="1" applyFill="1" applyBorder="1" applyAlignment="1">
      <alignment horizontal="center"/>
    </xf>
    <xf numFmtId="0" fontId="40" fillId="38" borderId="67" xfId="0" applyFont="1" applyFill="1" applyBorder="1" applyAlignment="1">
      <alignment horizontal="center"/>
    </xf>
    <xf numFmtId="0" fontId="40" fillId="37" borderId="68" xfId="0" applyFont="1" applyFill="1" applyBorder="1" applyAlignment="1">
      <alignment horizontal="center"/>
    </xf>
    <xf numFmtId="0" fontId="40" fillId="37" borderId="67" xfId="0" applyFont="1" applyFill="1" applyBorder="1" applyAlignment="1">
      <alignment horizontal="center"/>
    </xf>
    <xf numFmtId="0" fontId="15" fillId="36" borderId="52" xfId="0" applyFont="1" applyFill="1" applyBorder="1" applyAlignment="1">
      <alignment horizontal="left" vertical="center"/>
    </xf>
    <xf numFmtId="0" fontId="40" fillId="37" borderId="38" xfId="0" applyFont="1" applyFill="1" applyBorder="1" applyAlignment="1">
      <alignment horizontal="center"/>
    </xf>
    <xf numFmtId="188" fontId="37" fillId="35" borderId="61" xfId="0" applyNumberFormat="1" applyFont="1" applyFill="1" applyBorder="1" applyAlignment="1">
      <alignment horizontal="center"/>
    </xf>
    <xf numFmtId="188" fontId="37" fillId="40" borderId="42" xfId="0" applyNumberFormat="1" applyFont="1" applyFill="1" applyBorder="1" applyAlignment="1">
      <alignment horizontal="center"/>
    </xf>
    <xf numFmtId="1" fontId="37" fillId="35" borderId="28" xfId="0" applyNumberFormat="1" applyFont="1" applyFill="1" applyBorder="1" applyAlignment="1">
      <alignment horizontal="center" vertical="center"/>
    </xf>
    <xf numFmtId="1" fontId="40" fillId="37" borderId="55" xfId="0" applyNumberFormat="1" applyFont="1" applyFill="1" applyBorder="1" applyAlignment="1">
      <alignment horizontal="center" vertical="center"/>
    </xf>
    <xf numFmtId="2" fontId="40" fillId="0" borderId="55" xfId="0" applyNumberFormat="1" applyFont="1" applyFill="1" applyBorder="1" applyAlignment="1">
      <alignment horizontal="center" vertical="center"/>
    </xf>
    <xf numFmtId="1" fontId="37" fillId="33" borderId="55" xfId="0" applyNumberFormat="1" applyFont="1" applyFill="1" applyBorder="1" applyAlignment="1">
      <alignment horizontal="center" vertical="center"/>
    </xf>
    <xf numFmtId="2" fontId="40" fillId="33" borderId="69" xfId="0" applyNumberFormat="1" applyFont="1" applyFill="1" applyBorder="1" applyAlignment="1">
      <alignment horizontal="center" vertical="center"/>
    </xf>
    <xf numFmtId="185" fontId="37" fillId="39" borderId="69" xfId="0" applyNumberFormat="1" applyFont="1" applyFill="1" applyBorder="1" applyAlignment="1">
      <alignment horizontal="center" vertical="center"/>
    </xf>
    <xf numFmtId="1" fontId="40" fillId="37" borderId="70" xfId="0" applyNumberFormat="1" applyFont="1" applyFill="1" applyBorder="1" applyAlignment="1">
      <alignment horizontal="center" vertical="center"/>
    </xf>
    <xf numFmtId="1" fontId="40" fillId="37" borderId="71" xfId="0" applyNumberFormat="1" applyFont="1" applyFill="1" applyBorder="1" applyAlignment="1">
      <alignment horizontal="center" vertical="center"/>
    </xf>
    <xf numFmtId="1" fontId="40" fillId="37" borderId="72" xfId="0" applyNumberFormat="1" applyFont="1" applyFill="1" applyBorder="1" applyAlignment="1">
      <alignment horizontal="center" vertical="center"/>
    </xf>
    <xf numFmtId="1" fontId="37" fillId="35" borderId="73" xfId="0" applyNumberFormat="1" applyFont="1" applyFill="1" applyBorder="1" applyAlignment="1">
      <alignment horizontal="center" vertical="center"/>
    </xf>
    <xf numFmtId="1" fontId="37" fillId="35" borderId="74" xfId="0" applyNumberFormat="1" applyFont="1" applyFill="1" applyBorder="1" applyAlignment="1">
      <alignment horizontal="center" vertical="center"/>
    </xf>
    <xf numFmtId="185" fontId="37" fillId="35" borderId="75" xfId="0" applyNumberFormat="1" applyFont="1" applyFill="1" applyBorder="1" applyAlignment="1">
      <alignment horizontal="center" vertical="center"/>
    </xf>
    <xf numFmtId="1" fontId="37" fillId="0" borderId="76" xfId="0" applyNumberFormat="1" applyFont="1" applyFill="1" applyBorder="1" applyAlignment="1">
      <alignment horizontal="center" vertical="center"/>
    </xf>
    <xf numFmtId="1" fontId="37" fillId="33" borderId="50" xfId="0" applyNumberFormat="1" applyFont="1" applyFill="1" applyBorder="1" applyAlignment="1">
      <alignment horizontal="center" vertical="center"/>
    </xf>
    <xf numFmtId="0" fontId="40" fillId="36" borderId="21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48" fillId="36" borderId="59" xfId="0" applyFont="1" applyFill="1" applyBorder="1" applyAlignment="1">
      <alignment horizontal="center" vertical="center"/>
    </xf>
    <xf numFmtId="0" fontId="15" fillId="36" borderId="43" xfId="0" applyFont="1" applyFill="1" applyBorder="1" applyAlignment="1">
      <alignment horizontal="left" vertical="center"/>
    </xf>
    <xf numFmtId="3" fontId="40" fillId="37" borderId="0" xfId="0" applyNumberFormat="1" applyFont="1" applyFill="1" applyBorder="1" applyAlignment="1">
      <alignment horizontal="center" vertical="center"/>
    </xf>
    <xf numFmtId="3" fontId="40" fillId="37" borderId="77" xfId="0" applyNumberFormat="1" applyFont="1" applyFill="1" applyBorder="1" applyAlignment="1">
      <alignment horizontal="center" vertical="center"/>
    </xf>
    <xf numFmtId="3" fontId="40" fillId="37" borderId="78" xfId="0" applyNumberFormat="1" applyFont="1" applyFill="1" applyBorder="1" applyAlignment="1">
      <alignment horizontal="center" vertical="center"/>
    </xf>
    <xf numFmtId="3" fontId="40" fillId="37" borderId="79" xfId="0" applyNumberFormat="1" applyFont="1" applyFill="1" applyBorder="1" applyAlignment="1">
      <alignment horizontal="center" vertical="center"/>
    </xf>
    <xf numFmtId="2" fontId="40" fillId="36" borderId="80" xfId="0" applyNumberFormat="1" applyFont="1" applyFill="1" applyBorder="1" applyAlignment="1">
      <alignment horizontal="center"/>
    </xf>
    <xf numFmtId="0" fontId="40" fillId="37" borderId="0" xfId="0" applyFont="1" applyFill="1" applyBorder="1" applyAlignment="1">
      <alignment horizontal="center" vertical="center"/>
    </xf>
    <xf numFmtId="0" fontId="40" fillId="37" borderId="77" xfId="0" applyFont="1" applyFill="1" applyBorder="1" applyAlignment="1">
      <alignment horizontal="center" vertical="center"/>
    </xf>
    <xf numFmtId="0" fontId="40" fillId="37" borderId="78" xfId="0" applyFont="1" applyFill="1" applyBorder="1" applyAlignment="1">
      <alignment horizontal="center" vertical="center"/>
    </xf>
    <xf numFmtId="2" fontId="40" fillId="35" borderId="63" xfId="0" applyNumberFormat="1" applyFont="1" applyFill="1" applyBorder="1" applyAlignment="1">
      <alignment horizontal="center" vertical="center"/>
    </xf>
    <xf numFmtId="2" fontId="40" fillId="35" borderId="66" xfId="0" applyNumberFormat="1" applyFont="1" applyFill="1" applyBorder="1" applyAlignment="1">
      <alignment horizontal="center" vertical="center"/>
    </xf>
    <xf numFmtId="2" fontId="40" fillId="35" borderId="81" xfId="0" applyNumberFormat="1" applyFont="1" applyFill="1" applyBorder="1" applyAlignment="1">
      <alignment horizontal="center" vertical="center"/>
    </xf>
    <xf numFmtId="0" fontId="40" fillId="35" borderId="82" xfId="0" applyNumberFormat="1" applyFont="1" applyFill="1" applyBorder="1" applyAlignment="1">
      <alignment horizontal="center" vertical="center"/>
    </xf>
    <xf numFmtId="0" fontId="40" fillId="37" borderId="83" xfId="0" applyFont="1" applyFill="1" applyBorder="1" applyAlignment="1">
      <alignment horizontal="center" wrapText="1"/>
    </xf>
    <xf numFmtId="2" fontId="40" fillId="37" borderId="84" xfId="0" applyNumberFormat="1" applyFont="1" applyFill="1" applyBorder="1" applyAlignment="1">
      <alignment horizontal="center"/>
    </xf>
    <xf numFmtId="188" fontId="37" fillId="39" borderId="85" xfId="0" applyNumberFormat="1" applyFont="1" applyFill="1" applyBorder="1" applyAlignment="1">
      <alignment horizontal="center"/>
    </xf>
    <xf numFmtId="188" fontId="37" fillId="35" borderId="86" xfId="0" applyNumberFormat="1" applyFont="1" applyFill="1" applyBorder="1" applyAlignment="1">
      <alignment horizontal="center"/>
    </xf>
    <xf numFmtId="0" fontId="40" fillId="37" borderId="87" xfId="0" applyFont="1" applyFill="1" applyBorder="1" applyAlignment="1">
      <alignment horizontal="center"/>
    </xf>
    <xf numFmtId="0" fontId="40" fillId="37" borderId="88" xfId="0" applyFont="1" applyFill="1" applyBorder="1" applyAlignment="1">
      <alignment horizontal="center" wrapText="1"/>
    </xf>
    <xf numFmtId="0" fontId="40" fillId="37" borderId="89" xfId="0" applyNumberFormat="1" applyFont="1" applyFill="1" applyBorder="1" applyAlignment="1">
      <alignment horizontal="center"/>
    </xf>
    <xf numFmtId="0" fontId="40" fillId="37" borderId="65" xfId="0" applyFont="1" applyFill="1" applyBorder="1" applyAlignment="1">
      <alignment horizontal="center" vertical="center"/>
    </xf>
    <xf numFmtId="2" fontId="40" fillId="39" borderId="55" xfId="0" applyNumberFormat="1" applyFont="1" applyFill="1" applyBorder="1" applyAlignment="1">
      <alignment horizontal="center"/>
    </xf>
    <xf numFmtId="2" fontId="40" fillId="40" borderId="63" xfId="0" applyNumberFormat="1" applyFont="1" applyFill="1" applyBorder="1" applyAlignment="1">
      <alignment horizontal="center"/>
    </xf>
    <xf numFmtId="1" fontId="37" fillId="39" borderId="55" xfId="0" applyNumberFormat="1" applyFont="1" applyFill="1" applyBorder="1" applyAlignment="1">
      <alignment horizontal="center"/>
    </xf>
    <xf numFmtId="1" fontId="37" fillId="40" borderId="63" xfId="0" applyNumberFormat="1" applyFont="1" applyFill="1" applyBorder="1" applyAlignment="1">
      <alignment horizontal="center"/>
    </xf>
    <xf numFmtId="0" fontId="40" fillId="36" borderId="48" xfId="0" applyFont="1" applyFill="1" applyBorder="1" applyAlignment="1">
      <alignment horizontal="left" wrapText="1"/>
    </xf>
    <xf numFmtId="1" fontId="40" fillId="36" borderId="90" xfId="0" applyNumberFormat="1" applyFont="1" applyFill="1" applyBorder="1" applyAlignment="1">
      <alignment horizontal="center"/>
    </xf>
    <xf numFmtId="3" fontId="40" fillId="36" borderId="91" xfId="0" applyNumberFormat="1" applyFont="1" applyFill="1" applyBorder="1" applyAlignment="1">
      <alignment horizontal="center"/>
    </xf>
    <xf numFmtId="2" fontId="40" fillId="39" borderId="92" xfId="0" applyNumberFormat="1" applyFont="1" applyFill="1" applyBorder="1" applyAlignment="1">
      <alignment horizontal="center"/>
    </xf>
    <xf numFmtId="2" fontId="40" fillId="40" borderId="93" xfId="0" applyNumberFormat="1" applyFont="1" applyFill="1" applyBorder="1" applyAlignment="1">
      <alignment horizontal="center"/>
    </xf>
    <xf numFmtId="2" fontId="37" fillId="33" borderId="92" xfId="0" applyNumberFormat="1" applyFont="1" applyFill="1" applyBorder="1" applyAlignment="1">
      <alignment horizontal="center"/>
    </xf>
    <xf numFmtId="2" fontId="37" fillId="40" borderId="94" xfId="0" applyNumberFormat="1" applyFont="1" applyFill="1" applyBorder="1" applyAlignment="1">
      <alignment horizontal="center"/>
    </xf>
    <xf numFmtId="0" fontId="28" fillId="33" borderId="50" xfId="0" applyFont="1" applyFill="1" applyBorder="1" applyAlignment="1">
      <alignment horizontal="center" vertical="center" wrapText="1"/>
    </xf>
    <xf numFmtId="0" fontId="28" fillId="35" borderId="81" xfId="0" applyFont="1" applyFill="1" applyBorder="1" applyAlignment="1">
      <alignment horizontal="center" vertical="center" wrapText="1"/>
    </xf>
    <xf numFmtId="0" fontId="28" fillId="33" borderId="92" xfId="0" applyFont="1" applyFill="1" applyBorder="1" applyAlignment="1">
      <alignment horizontal="center" vertical="center" wrapText="1"/>
    </xf>
    <xf numFmtId="0" fontId="28" fillId="35" borderId="94" xfId="0" applyFont="1" applyFill="1" applyBorder="1" applyAlignment="1">
      <alignment horizontal="center" vertical="center" wrapText="1"/>
    </xf>
    <xf numFmtId="189" fontId="40" fillId="35" borderId="95" xfId="0" applyNumberFormat="1" applyFont="1" applyFill="1" applyBorder="1" applyAlignment="1">
      <alignment horizontal="center"/>
    </xf>
    <xf numFmtId="0" fontId="40" fillId="39" borderId="67" xfId="0" applyFont="1" applyFill="1" applyBorder="1" applyAlignment="1">
      <alignment horizontal="center"/>
    </xf>
    <xf numFmtId="0" fontId="40" fillId="39" borderId="49" xfId="0" applyFont="1" applyFill="1" applyBorder="1" applyAlignment="1">
      <alignment horizontal="center"/>
    </xf>
    <xf numFmtId="2" fontId="40" fillId="39" borderId="66" xfId="0" applyNumberFormat="1" applyFont="1" applyFill="1" applyBorder="1" applyAlignment="1">
      <alignment horizontal="center"/>
    </xf>
    <xf numFmtId="0" fontId="40" fillId="38" borderId="96" xfId="0" applyFont="1" applyFill="1" applyBorder="1" applyAlignment="1">
      <alignment horizontal="center"/>
    </xf>
    <xf numFmtId="0" fontId="40" fillId="39" borderId="21" xfId="0" applyFont="1" applyFill="1" applyBorder="1" applyAlignment="1">
      <alignment horizontal="center"/>
    </xf>
    <xf numFmtId="49" fontId="40" fillId="39" borderId="50" xfId="0" applyNumberFormat="1" applyFont="1" applyFill="1" applyBorder="1" applyAlignment="1">
      <alignment horizontal="center"/>
    </xf>
    <xf numFmtId="0" fontId="40" fillId="39" borderId="50" xfId="0" applyFont="1" applyFill="1" applyBorder="1" applyAlignment="1">
      <alignment horizontal="center"/>
    </xf>
    <xf numFmtId="188" fontId="37" fillId="39" borderId="50" xfId="0" applyNumberFormat="1" applyFont="1" applyFill="1" applyBorder="1" applyAlignment="1">
      <alignment horizontal="center"/>
    </xf>
    <xf numFmtId="189" fontId="40" fillId="39" borderId="97" xfId="0" applyNumberFormat="1" applyFont="1" applyFill="1" applyBorder="1" applyAlignment="1">
      <alignment horizontal="center"/>
    </xf>
    <xf numFmtId="189" fontId="40" fillId="33" borderId="53" xfId="0" applyNumberFormat="1" applyFont="1" applyFill="1" applyBorder="1" applyAlignment="1">
      <alignment horizontal="center"/>
    </xf>
    <xf numFmtId="189" fontId="40" fillId="33" borderId="38" xfId="0" applyNumberFormat="1" applyFont="1" applyFill="1" applyBorder="1" applyAlignment="1">
      <alignment horizontal="center"/>
    </xf>
    <xf numFmtId="189" fontId="40" fillId="33" borderId="98" xfId="0" applyNumberFormat="1" applyFont="1" applyFill="1" applyBorder="1" applyAlignment="1">
      <alignment horizontal="center"/>
    </xf>
    <xf numFmtId="189" fontId="40" fillId="39" borderId="99" xfId="0" applyNumberFormat="1" applyFont="1" applyFill="1" applyBorder="1" applyAlignment="1">
      <alignment horizontal="center"/>
    </xf>
    <xf numFmtId="189" fontId="40" fillId="39" borderId="53" xfId="0" applyNumberFormat="1" applyFont="1" applyFill="1" applyBorder="1" applyAlignment="1">
      <alignment horizontal="center"/>
    </xf>
    <xf numFmtId="189" fontId="40" fillId="33" borderId="100" xfId="0" applyNumberFormat="1" applyFont="1" applyFill="1" applyBorder="1" applyAlignment="1">
      <alignment horizontal="center"/>
    </xf>
    <xf numFmtId="0" fontId="40" fillId="38" borderId="101" xfId="0" applyFont="1" applyFill="1" applyBorder="1" applyAlignment="1">
      <alignment horizontal="center"/>
    </xf>
    <xf numFmtId="2" fontId="40" fillId="39" borderId="81" xfId="0" applyNumberFormat="1" applyFont="1" applyFill="1" applyBorder="1" applyAlignment="1">
      <alignment horizontal="center"/>
    </xf>
    <xf numFmtId="188" fontId="37" fillId="39" borderId="78" xfId="0" applyNumberFormat="1" applyFont="1" applyFill="1" applyBorder="1" applyAlignment="1">
      <alignment horizontal="center"/>
    </xf>
    <xf numFmtId="0" fontId="40" fillId="36" borderId="102" xfId="0" applyFont="1" applyFill="1" applyBorder="1" applyAlignment="1">
      <alignment horizontal="center"/>
    </xf>
    <xf numFmtId="0" fontId="40" fillId="37" borderId="103" xfId="0" applyFont="1" applyFill="1" applyBorder="1" applyAlignment="1">
      <alignment horizontal="center"/>
    </xf>
    <xf numFmtId="0" fontId="40" fillId="39" borderId="104" xfId="0" applyFont="1" applyFill="1" applyBorder="1" applyAlignment="1">
      <alignment horizontal="center"/>
    </xf>
    <xf numFmtId="0" fontId="40" fillId="36" borderId="79" xfId="0" applyFont="1" applyFill="1" applyBorder="1" applyAlignment="1">
      <alignment horizontal="center"/>
    </xf>
    <xf numFmtId="0" fontId="40" fillId="37" borderId="105" xfId="0" applyFont="1" applyFill="1" applyBorder="1" applyAlignment="1">
      <alignment wrapText="1"/>
    </xf>
    <xf numFmtId="0" fontId="40" fillId="37" borderId="106" xfId="0" applyFont="1" applyFill="1" applyBorder="1" applyAlignment="1">
      <alignment wrapText="1"/>
    </xf>
    <xf numFmtId="0" fontId="40" fillId="39" borderId="81" xfId="0" applyFont="1" applyFill="1" applyBorder="1" applyAlignment="1">
      <alignment horizontal="left"/>
    </xf>
    <xf numFmtId="0" fontId="40" fillId="37" borderId="107" xfId="0" applyFont="1" applyFill="1" applyBorder="1" applyAlignment="1">
      <alignment horizontal="center"/>
    </xf>
    <xf numFmtId="0" fontId="92" fillId="36" borderId="101" xfId="0" applyFont="1" applyFill="1" applyBorder="1" applyAlignment="1">
      <alignment horizontal="center"/>
    </xf>
    <xf numFmtId="0" fontId="92" fillId="36" borderId="50" xfId="0" applyFont="1" applyFill="1" applyBorder="1" applyAlignment="1">
      <alignment horizontal="center"/>
    </xf>
    <xf numFmtId="2" fontId="92" fillId="36" borderId="81" xfId="0" applyNumberFormat="1" applyFont="1" applyFill="1" applyBorder="1" applyAlignment="1">
      <alignment horizontal="center"/>
    </xf>
    <xf numFmtId="0" fontId="92" fillId="36" borderId="50" xfId="0" applyFont="1" applyFill="1" applyBorder="1" applyAlignment="1">
      <alignment horizontal="center" wrapText="1"/>
    </xf>
    <xf numFmtId="0" fontId="92" fillId="36" borderId="108" xfId="0" applyFont="1" applyFill="1" applyBorder="1" applyAlignment="1">
      <alignment wrapText="1"/>
    </xf>
    <xf numFmtId="0" fontId="40" fillId="37" borderId="109" xfId="0" applyFont="1" applyFill="1" applyBorder="1" applyAlignment="1">
      <alignment horizontal="center"/>
    </xf>
    <xf numFmtId="49" fontId="40" fillId="37" borderId="110" xfId="0" applyNumberFormat="1" applyFont="1" applyFill="1" applyBorder="1" applyAlignment="1">
      <alignment horizontal="center" wrapText="1"/>
    </xf>
    <xf numFmtId="0" fontId="40" fillId="37" borderId="49" xfId="0" applyFont="1" applyFill="1" applyBorder="1" applyAlignment="1">
      <alignment horizontal="center"/>
    </xf>
    <xf numFmtId="0" fontId="40" fillId="37" borderId="49" xfId="0" applyFont="1" applyFill="1" applyBorder="1" applyAlignment="1">
      <alignment horizontal="center" wrapText="1"/>
    </xf>
    <xf numFmtId="0" fontId="40" fillId="37" borderId="49" xfId="0" applyFont="1" applyFill="1" applyBorder="1" applyAlignment="1">
      <alignment wrapText="1"/>
    </xf>
    <xf numFmtId="0" fontId="40" fillId="37" borderId="49" xfId="0" applyNumberFormat="1" applyFont="1" applyFill="1" applyBorder="1" applyAlignment="1">
      <alignment horizontal="center"/>
    </xf>
    <xf numFmtId="2" fontId="40" fillId="37" borderId="49" xfId="0" applyNumberFormat="1" applyFont="1" applyFill="1" applyBorder="1" applyAlignment="1">
      <alignment horizontal="center"/>
    </xf>
    <xf numFmtId="189" fontId="40" fillId="33" borderId="49" xfId="0" applyNumberFormat="1" applyFont="1" applyFill="1" applyBorder="1" applyAlignment="1">
      <alignment horizontal="center"/>
    </xf>
    <xf numFmtId="189" fontId="40" fillId="35" borderId="49" xfId="0" applyNumberFormat="1" applyFont="1" applyFill="1" applyBorder="1" applyAlignment="1">
      <alignment horizontal="center"/>
    </xf>
    <xf numFmtId="188" fontId="37" fillId="39" borderId="49" xfId="0" applyNumberFormat="1" applyFont="1" applyFill="1" applyBorder="1" applyAlignment="1">
      <alignment horizontal="center"/>
    </xf>
    <xf numFmtId="0" fontId="40" fillId="36" borderId="55" xfId="0" applyFont="1" applyFill="1" applyBorder="1" applyAlignment="1">
      <alignment horizontal="center" wrapText="1"/>
    </xf>
    <xf numFmtId="0" fontId="40" fillId="37" borderId="111" xfId="0" applyFont="1" applyFill="1" applyBorder="1" applyAlignment="1">
      <alignment wrapText="1"/>
    </xf>
    <xf numFmtId="0" fontId="40" fillId="37" borderId="112" xfId="0" applyFont="1" applyFill="1" applyBorder="1" applyAlignment="1">
      <alignment horizontal="center"/>
    </xf>
    <xf numFmtId="0" fontId="40" fillId="37" borderId="113" xfId="0" applyNumberFormat="1" applyFont="1" applyFill="1" applyBorder="1" applyAlignment="1">
      <alignment horizontal="center"/>
    </xf>
    <xf numFmtId="2" fontId="40" fillId="37" borderId="114" xfId="0" applyNumberFormat="1" applyFont="1" applyFill="1" applyBorder="1" applyAlignment="1">
      <alignment horizontal="center"/>
    </xf>
    <xf numFmtId="189" fontId="40" fillId="33" borderId="115" xfId="0" applyNumberFormat="1" applyFont="1" applyFill="1" applyBorder="1" applyAlignment="1">
      <alignment horizontal="center"/>
    </xf>
    <xf numFmtId="189" fontId="40" fillId="35" borderId="116" xfId="0" applyNumberFormat="1" applyFont="1" applyFill="1" applyBorder="1" applyAlignment="1">
      <alignment horizontal="center"/>
    </xf>
    <xf numFmtId="188" fontId="37" fillId="39" borderId="117" xfId="0" applyNumberFormat="1" applyFont="1" applyFill="1" applyBorder="1" applyAlignment="1">
      <alignment horizontal="center"/>
    </xf>
    <xf numFmtId="188" fontId="37" fillId="35" borderId="116" xfId="0" applyNumberFormat="1" applyFont="1" applyFill="1" applyBorder="1" applyAlignment="1">
      <alignment horizontal="center"/>
    </xf>
    <xf numFmtId="0" fontId="40" fillId="38" borderId="100" xfId="0" applyFont="1" applyFill="1" applyBorder="1" applyAlignment="1">
      <alignment horizontal="center"/>
    </xf>
    <xf numFmtId="0" fontId="40" fillId="39" borderId="118" xfId="0" applyFont="1" applyFill="1" applyBorder="1" applyAlignment="1">
      <alignment horizontal="center"/>
    </xf>
    <xf numFmtId="0" fontId="40" fillId="39" borderId="29" xfId="0" applyFont="1" applyFill="1" applyBorder="1" applyAlignment="1">
      <alignment/>
    </xf>
    <xf numFmtId="0" fontId="40" fillId="39" borderId="119" xfId="0" applyFont="1" applyFill="1" applyBorder="1" applyAlignment="1">
      <alignment horizontal="center"/>
    </xf>
    <xf numFmtId="0" fontId="40" fillId="39" borderId="120" xfId="0" applyFont="1" applyFill="1" applyBorder="1" applyAlignment="1">
      <alignment horizontal="center"/>
    </xf>
    <xf numFmtId="2" fontId="40" fillId="39" borderId="121" xfId="0" applyNumberFormat="1" applyFont="1" applyFill="1" applyBorder="1" applyAlignment="1">
      <alignment horizontal="center"/>
    </xf>
    <xf numFmtId="188" fontId="37" fillId="39" borderId="122" xfId="0" applyNumberFormat="1" applyFont="1" applyFill="1" applyBorder="1" applyAlignment="1">
      <alignment horizontal="center"/>
    </xf>
    <xf numFmtId="188" fontId="37" fillId="40" borderId="123" xfId="0" applyNumberFormat="1" applyFont="1" applyFill="1" applyBorder="1" applyAlignment="1">
      <alignment horizontal="center"/>
    </xf>
    <xf numFmtId="0" fontId="40" fillId="36" borderId="63" xfId="0" applyFont="1" applyFill="1" applyBorder="1" applyAlignment="1">
      <alignment wrapText="1"/>
    </xf>
    <xf numFmtId="0" fontId="40" fillId="0" borderId="101" xfId="0" applyFont="1" applyBorder="1" applyAlignment="1">
      <alignment/>
    </xf>
    <xf numFmtId="0" fontId="40" fillId="0" borderId="50" xfId="0" applyFont="1" applyBorder="1" applyAlignment="1">
      <alignment horizontal="center"/>
    </xf>
    <xf numFmtId="0" fontId="40" fillId="0" borderId="50" xfId="0" applyFont="1" applyBorder="1" applyAlignment="1">
      <alignment/>
    </xf>
    <xf numFmtId="0" fontId="40" fillId="39" borderId="124" xfId="0" applyFont="1" applyFill="1" applyBorder="1" applyAlignment="1">
      <alignment horizontal="center"/>
    </xf>
    <xf numFmtId="0" fontId="40" fillId="39" borderId="92" xfId="0" applyNumberFormat="1" applyFont="1" applyFill="1" applyBorder="1" applyAlignment="1">
      <alignment horizontal="center"/>
    </xf>
    <xf numFmtId="2" fontId="40" fillId="38" borderId="93" xfId="0" applyNumberFormat="1" applyFont="1" applyFill="1" applyBorder="1" applyAlignment="1">
      <alignment horizontal="center"/>
    </xf>
    <xf numFmtId="0" fontId="40" fillId="37" borderId="98" xfId="0" applyFont="1" applyFill="1" applyBorder="1" applyAlignment="1">
      <alignment horizontal="center"/>
    </xf>
    <xf numFmtId="0" fontId="40" fillId="36" borderId="125" xfId="0" applyFont="1" applyFill="1" applyBorder="1" applyAlignment="1">
      <alignment horizontal="center" wrapText="1"/>
    </xf>
    <xf numFmtId="0" fontId="40" fillId="36" borderId="126" xfId="0" applyFont="1" applyFill="1" applyBorder="1" applyAlignment="1">
      <alignment wrapText="1"/>
    </xf>
    <xf numFmtId="0" fontId="40" fillId="37" borderId="127" xfId="0" applyFont="1" applyFill="1" applyBorder="1" applyAlignment="1">
      <alignment horizontal="center"/>
    </xf>
    <xf numFmtId="0" fontId="40" fillId="37" borderId="128" xfId="0" applyNumberFormat="1" applyFont="1" applyFill="1" applyBorder="1" applyAlignment="1">
      <alignment horizontal="center"/>
    </xf>
    <xf numFmtId="2" fontId="40" fillId="37" borderId="81" xfId="0" applyNumberFormat="1" applyFont="1" applyFill="1" applyBorder="1" applyAlignment="1">
      <alignment horizontal="center"/>
    </xf>
    <xf numFmtId="188" fontId="37" fillId="39" borderId="108" xfId="0" applyNumberFormat="1" applyFont="1" applyFill="1" applyBorder="1" applyAlignment="1">
      <alignment horizontal="center"/>
    </xf>
    <xf numFmtId="49" fontId="40" fillId="37" borderId="129" xfId="0" applyNumberFormat="1" applyFont="1" applyFill="1" applyBorder="1" applyAlignment="1">
      <alignment horizontal="center" vertical="center" wrapText="1"/>
    </xf>
    <xf numFmtId="0" fontId="46" fillId="37" borderId="42" xfId="0" applyFont="1" applyFill="1" applyBorder="1" applyAlignment="1">
      <alignment/>
    </xf>
    <xf numFmtId="0" fontId="40" fillId="37" borderId="130" xfId="0" applyFont="1" applyFill="1" applyBorder="1" applyAlignment="1">
      <alignment horizontal="center" vertical="center"/>
    </xf>
    <xf numFmtId="49" fontId="40" fillId="37" borderId="131" xfId="0" applyNumberFormat="1" applyFont="1" applyFill="1" applyBorder="1" applyAlignment="1">
      <alignment horizontal="center" vertical="center" wrapText="1"/>
    </xf>
    <xf numFmtId="0" fontId="40" fillId="37" borderId="132" xfId="0" applyFont="1" applyFill="1" applyBorder="1" applyAlignment="1">
      <alignment horizontal="center" vertical="center"/>
    </xf>
    <xf numFmtId="49" fontId="40" fillId="37" borderId="133" xfId="0" applyNumberFormat="1" applyFont="1" applyFill="1" applyBorder="1" applyAlignment="1">
      <alignment horizontal="center" vertical="center" wrapText="1"/>
    </xf>
    <xf numFmtId="0" fontId="46" fillId="37" borderId="61" xfId="0" applyFont="1" applyFill="1" applyBorder="1" applyAlignment="1">
      <alignment/>
    </xf>
    <xf numFmtId="0" fontId="40" fillId="37" borderId="109" xfId="0" applyFont="1" applyFill="1" applyBorder="1" applyAlignment="1">
      <alignment horizontal="center" vertical="center"/>
    </xf>
    <xf numFmtId="49" fontId="40" fillId="37" borderId="134" xfId="0" applyNumberFormat="1" applyFont="1" applyFill="1" applyBorder="1" applyAlignment="1">
      <alignment horizontal="center" vertical="center" wrapText="1"/>
    </xf>
    <xf numFmtId="0" fontId="46" fillId="37" borderId="64" xfId="0" applyFont="1" applyFill="1" applyBorder="1" applyAlignment="1">
      <alignment/>
    </xf>
    <xf numFmtId="0" fontId="40" fillId="38" borderId="107" xfId="0" applyFont="1" applyFill="1" applyBorder="1" applyAlignment="1">
      <alignment horizontal="center" vertical="center"/>
    </xf>
    <xf numFmtId="49" fontId="40" fillId="38" borderId="122" xfId="0" applyNumberFormat="1" applyFont="1" applyFill="1" applyBorder="1" applyAlignment="1">
      <alignment horizontal="center" vertical="center" wrapText="1"/>
    </xf>
    <xf numFmtId="0" fontId="40" fillId="38" borderId="123" xfId="0" applyFont="1" applyFill="1" applyBorder="1" applyAlignment="1">
      <alignment horizontal="left" wrapText="1"/>
    </xf>
    <xf numFmtId="3" fontId="40" fillId="38" borderId="135" xfId="0" applyNumberFormat="1" applyFont="1" applyFill="1" applyBorder="1" applyAlignment="1">
      <alignment horizontal="center" vertical="center"/>
    </xf>
    <xf numFmtId="0" fontId="40" fillId="38" borderId="69" xfId="0" applyFont="1" applyFill="1" applyBorder="1" applyAlignment="1">
      <alignment horizontal="center" vertical="center"/>
    </xf>
    <xf numFmtId="0" fontId="40" fillId="38" borderId="136" xfId="0" applyFont="1" applyFill="1" applyBorder="1" applyAlignment="1">
      <alignment horizontal="center" vertical="center"/>
    </xf>
    <xf numFmtId="0" fontId="40" fillId="37" borderId="137" xfId="0" applyFont="1" applyFill="1" applyBorder="1" applyAlignment="1">
      <alignment horizontal="center"/>
    </xf>
    <xf numFmtId="0" fontId="40" fillId="37" borderId="138" xfId="0" applyFont="1" applyFill="1" applyBorder="1" applyAlignment="1">
      <alignment horizontal="center" wrapText="1"/>
    </xf>
    <xf numFmtId="0" fontId="40" fillId="37" borderId="138" xfId="0" applyFont="1" applyFill="1" applyBorder="1" applyAlignment="1">
      <alignment wrapText="1"/>
    </xf>
    <xf numFmtId="0" fontId="40" fillId="37" borderId="138" xfId="0" applyFont="1" applyFill="1" applyBorder="1" applyAlignment="1">
      <alignment horizontal="center"/>
    </xf>
    <xf numFmtId="0" fontId="40" fillId="37" borderId="138" xfId="0" applyNumberFormat="1" applyFont="1" applyFill="1" applyBorder="1" applyAlignment="1">
      <alignment horizontal="center"/>
    </xf>
    <xf numFmtId="2" fontId="40" fillId="37" borderId="138" xfId="0" applyNumberFormat="1" applyFont="1" applyFill="1" applyBorder="1" applyAlignment="1">
      <alignment horizontal="center"/>
    </xf>
    <xf numFmtId="189" fontId="40" fillId="33" borderId="138" xfId="0" applyNumberFormat="1" applyFont="1" applyFill="1" applyBorder="1" applyAlignment="1">
      <alignment horizontal="center"/>
    </xf>
    <xf numFmtId="189" fontId="40" fillId="35" borderId="138" xfId="0" applyNumberFormat="1" applyFont="1" applyFill="1" applyBorder="1" applyAlignment="1">
      <alignment horizontal="center"/>
    </xf>
    <xf numFmtId="188" fontId="37" fillId="39" borderId="138" xfId="0" applyNumberFormat="1" applyFont="1" applyFill="1" applyBorder="1" applyAlignment="1">
      <alignment horizontal="center"/>
    </xf>
    <xf numFmtId="188" fontId="37" fillId="35" borderId="114" xfId="0" applyNumberFormat="1" applyFont="1" applyFill="1" applyBorder="1" applyAlignment="1">
      <alignment horizontal="center"/>
    </xf>
    <xf numFmtId="188" fontId="37" fillId="35" borderId="66" xfId="0" applyNumberFormat="1" applyFont="1" applyFill="1" applyBorder="1" applyAlignment="1">
      <alignment horizontal="center"/>
    </xf>
    <xf numFmtId="0" fontId="40" fillId="36" borderId="69" xfId="0" applyFont="1" applyFill="1" applyBorder="1" applyAlignment="1">
      <alignment horizontal="center"/>
    </xf>
    <xf numFmtId="0" fontId="40" fillId="36" borderId="69" xfId="0" applyFont="1" applyFill="1" applyBorder="1" applyAlignment="1">
      <alignment/>
    </xf>
    <xf numFmtId="0" fontId="40" fillId="37" borderId="69" xfId="0" applyNumberFormat="1" applyFont="1" applyFill="1" applyBorder="1" applyAlignment="1">
      <alignment horizontal="center"/>
    </xf>
    <xf numFmtId="2" fontId="40" fillId="37" borderId="69" xfId="0" applyNumberFormat="1" applyFont="1" applyFill="1" applyBorder="1" applyAlignment="1">
      <alignment horizontal="center"/>
    </xf>
    <xf numFmtId="189" fontId="40" fillId="33" borderId="69" xfId="0" applyNumberFormat="1" applyFont="1" applyFill="1" applyBorder="1" applyAlignment="1">
      <alignment horizontal="center"/>
    </xf>
    <xf numFmtId="189" fontId="40" fillId="35" borderId="69" xfId="0" applyNumberFormat="1" applyFont="1" applyFill="1" applyBorder="1" applyAlignment="1">
      <alignment horizontal="center"/>
    </xf>
    <xf numFmtId="188" fontId="37" fillId="39" borderId="69" xfId="0" applyNumberFormat="1" applyFont="1" applyFill="1" applyBorder="1" applyAlignment="1">
      <alignment horizontal="center"/>
    </xf>
    <xf numFmtId="0" fontId="40" fillId="37" borderId="55" xfId="0" applyFont="1" applyFill="1" applyBorder="1" applyAlignment="1">
      <alignment horizontal="center" wrapText="1"/>
    </xf>
    <xf numFmtId="0" fontId="40" fillId="37" borderId="55" xfId="0" applyFont="1" applyFill="1" applyBorder="1" applyAlignment="1">
      <alignment wrapText="1"/>
    </xf>
    <xf numFmtId="0" fontId="40" fillId="37" borderId="55" xfId="0" applyNumberFormat="1" applyFont="1" applyFill="1" applyBorder="1" applyAlignment="1">
      <alignment horizontal="center"/>
    </xf>
    <xf numFmtId="2" fontId="40" fillId="37" borderId="55" xfId="0" applyNumberFormat="1" applyFont="1" applyFill="1" applyBorder="1" applyAlignment="1">
      <alignment horizontal="center"/>
    </xf>
    <xf numFmtId="189" fontId="40" fillId="33" borderId="55" xfId="0" applyNumberFormat="1" applyFont="1" applyFill="1" applyBorder="1" applyAlignment="1">
      <alignment horizontal="center"/>
    </xf>
    <xf numFmtId="189" fontId="40" fillId="35" borderId="55" xfId="0" applyNumberFormat="1" applyFont="1" applyFill="1" applyBorder="1" applyAlignment="1">
      <alignment horizontal="center"/>
    </xf>
    <xf numFmtId="188" fontId="37" fillId="39" borderId="55" xfId="0" applyNumberFormat="1" applyFont="1" applyFill="1" applyBorder="1" applyAlignment="1">
      <alignment horizontal="center"/>
    </xf>
    <xf numFmtId="188" fontId="37" fillId="35" borderId="63" xfId="0" applyNumberFormat="1" applyFont="1" applyFill="1" applyBorder="1" applyAlignment="1">
      <alignment horizontal="center"/>
    </xf>
    <xf numFmtId="0" fontId="40" fillId="38" borderId="49" xfId="0" applyNumberFormat="1" applyFont="1" applyFill="1" applyBorder="1" applyAlignment="1">
      <alignment horizontal="center"/>
    </xf>
    <xf numFmtId="2" fontId="40" fillId="38" borderId="49" xfId="0" applyNumberFormat="1" applyFont="1" applyFill="1" applyBorder="1" applyAlignment="1">
      <alignment horizontal="center"/>
    </xf>
    <xf numFmtId="0" fontId="40" fillId="38" borderId="49" xfId="0" applyFont="1" applyFill="1" applyBorder="1" applyAlignment="1">
      <alignment horizontal="center" wrapText="1"/>
    </xf>
    <xf numFmtId="0" fontId="40" fillId="38" borderId="49" xfId="0" applyFont="1" applyFill="1" applyBorder="1" applyAlignment="1">
      <alignment wrapText="1"/>
    </xf>
    <xf numFmtId="0" fontId="40" fillId="38" borderId="49" xfId="0" applyFont="1" applyFill="1" applyBorder="1" applyAlignment="1">
      <alignment horizontal="center"/>
    </xf>
    <xf numFmtId="0" fontId="40" fillId="39" borderId="49" xfId="0" applyFont="1" applyFill="1" applyBorder="1" applyAlignment="1">
      <alignment/>
    </xf>
    <xf numFmtId="0" fontId="40" fillId="38" borderId="139" xfId="0" applyFont="1" applyFill="1" applyBorder="1" applyAlignment="1">
      <alignment horizontal="center"/>
    </xf>
    <xf numFmtId="0" fontId="40" fillId="39" borderId="140" xfId="0" applyFont="1" applyFill="1" applyBorder="1" applyAlignment="1">
      <alignment horizontal="center" wrapText="1"/>
    </xf>
    <xf numFmtId="0" fontId="40" fillId="39" borderId="141" xfId="0" applyFont="1" applyFill="1" applyBorder="1" applyAlignment="1">
      <alignment horizontal="left" wrapText="1"/>
    </xf>
    <xf numFmtId="0" fontId="40" fillId="39" borderId="142" xfId="0" applyFont="1" applyFill="1" applyBorder="1" applyAlignment="1">
      <alignment horizontal="center"/>
    </xf>
    <xf numFmtId="0" fontId="40" fillId="39" borderId="140" xfId="0" applyNumberFormat="1" applyFont="1" applyFill="1" applyBorder="1" applyAlignment="1">
      <alignment horizontal="center"/>
    </xf>
    <xf numFmtId="2" fontId="40" fillId="38" borderId="141" xfId="0" applyNumberFormat="1" applyFont="1" applyFill="1" applyBorder="1" applyAlignment="1">
      <alignment horizontal="center"/>
    </xf>
    <xf numFmtId="189" fontId="40" fillId="33" borderId="143" xfId="0" applyNumberFormat="1" applyFont="1" applyFill="1" applyBorder="1" applyAlignment="1">
      <alignment horizontal="center"/>
    </xf>
    <xf numFmtId="189" fontId="40" fillId="35" borderId="144" xfId="0" applyNumberFormat="1" applyFont="1" applyFill="1" applyBorder="1" applyAlignment="1">
      <alignment horizontal="center"/>
    </xf>
    <xf numFmtId="0" fontId="40" fillId="37" borderId="101" xfId="0" applyFont="1" applyFill="1" applyBorder="1" applyAlignment="1">
      <alignment horizontal="center"/>
    </xf>
    <xf numFmtId="0" fontId="40" fillId="37" borderId="50" xfId="0" applyFont="1" applyFill="1" applyBorder="1" applyAlignment="1">
      <alignment horizontal="center" wrapText="1"/>
    </xf>
    <xf numFmtId="0" fontId="40" fillId="37" borderId="50" xfId="0" applyFont="1" applyFill="1" applyBorder="1" applyAlignment="1">
      <alignment wrapText="1"/>
    </xf>
    <xf numFmtId="0" fontId="40" fillId="36" borderId="50" xfId="0" applyFont="1" applyFill="1" applyBorder="1" applyAlignment="1">
      <alignment horizontal="center"/>
    </xf>
    <xf numFmtId="0" fontId="40" fillId="37" borderId="50" xfId="0" applyNumberFormat="1" applyFont="1" applyFill="1" applyBorder="1" applyAlignment="1">
      <alignment horizontal="center"/>
    </xf>
    <xf numFmtId="2" fontId="40" fillId="37" borderId="50" xfId="0" applyNumberFormat="1" applyFont="1" applyFill="1" applyBorder="1" applyAlignment="1">
      <alignment horizontal="center"/>
    </xf>
    <xf numFmtId="189" fontId="40" fillId="33" borderId="50" xfId="0" applyNumberFormat="1" applyFont="1" applyFill="1" applyBorder="1" applyAlignment="1">
      <alignment horizontal="center"/>
    </xf>
    <xf numFmtId="189" fontId="40" fillId="35" borderId="50" xfId="0" applyNumberFormat="1" applyFont="1" applyFill="1" applyBorder="1" applyAlignment="1">
      <alignment horizontal="center"/>
    </xf>
    <xf numFmtId="188" fontId="37" fillId="35" borderId="81" xfId="0" applyNumberFormat="1" applyFont="1" applyFill="1" applyBorder="1" applyAlignment="1">
      <alignment horizontal="center"/>
    </xf>
    <xf numFmtId="0" fontId="40" fillId="38" borderId="140" xfId="0" applyFont="1" applyFill="1" applyBorder="1" applyAlignment="1">
      <alignment horizontal="center" wrapText="1"/>
    </xf>
    <xf numFmtId="0" fontId="40" fillId="38" borderId="140" xfId="0" applyFont="1" applyFill="1" applyBorder="1" applyAlignment="1">
      <alignment wrapText="1"/>
    </xf>
    <xf numFmtId="0" fontId="40" fillId="39" borderId="140" xfId="0" applyFont="1" applyFill="1" applyBorder="1" applyAlignment="1">
      <alignment horizontal="center"/>
    </xf>
    <xf numFmtId="0" fontId="40" fillId="38" borderId="140" xfId="0" applyNumberFormat="1" applyFont="1" applyFill="1" applyBorder="1" applyAlignment="1">
      <alignment horizontal="center"/>
    </xf>
    <xf numFmtId="2" fontId="40" fillId="38" borderId="140" xfId="0" applyNumberFormat="1" applyFont="1" applyFill="1" applyBorder="1" applyAlignment="1">
      <alignment horizontal="center"/>
    </xf>
    <xf numFmtId="189" fontId="40" fillId="33" borderId="140" xfId="0" applyNumberFormat="1" applyFont="1" applyFill="1" applyBorder="1" applyAlignment="1">
      <alignment horizontal="center"/>
    </xf>
    <xf numFmtId="189" fontId="40" fillId="35" borderId="140" xfId="0" applyNumberFormat="1" applyFont="1" applyFill="1" applyBorder="1" applyAlignment="1">
      <alignment horizontal="center"/>
    </xf>
    <xf numFmtId="188" fontId="37" fillId="39" borderId="140" xfId="0" applyNumberFormat="1" applyFont="1" applyFill="1" applyBorder="1" applyAlignment="1">
      <alignment horizontal="center"/>
    </xf>
    <xf numFmtId="188" fontId="37" fillId="35" borderId="141" xfId="0" applyNumberFormat="1" applyFont="1" applyFill="1" applyBorder="1" applyAlignment="1">
      <alignment horizontal="center"/>
    </xf>
    <xf numFmtId="0" fontId="40" fillId="38" borderId="50" xfId="0" applyFont="1" applyFill="1" applyBorder="1" applyAlignment="1">
      <alignment horizontal="center" wrapText="1"/>
    </xf>
    <xf numFmtId="0" fontId="40" fillId="38" borderId="50" xfId="0" applyFont="1" applyFill="1" applyBorder="1" applyAlignment="1">
      <alignment wrapText="1"/>
    </xf>
    <xf numFmtId="0" fontId="40" fillId="38" borderId="50" xfId="0" applyNumberFormat="1" applyFont="1" applyFill="1" applyBorder="1" applyAlignment="1">
      <alignment horizontal="center"/>
    </xf>
    <xf numFmtId="2" fontId="40" fillId="38" borderId="50" xfId="0" applyNumberFormat="1" applyFont="1" applyFill="1" applyBorder="1" applyAlignment="1">
      <alignment horizontal="center"/>
    </xf>
    <xf numFmtId="188" fontId="37" fillId="39" borderId="92" xfId="0" applyNumberFormat="1" applyFont="1" applyFill="1" applyBorder="1" applyAlignment="1">
      <alignment horizontal="center"/>
    </xf>
    <xf numFmtId="188" fontId="37" fillId="35" borderId="93" xfId="0" applyNumberFormat="1" applyFont="1" applyFill="1" applyBorder="1" applyAlignment="1">
      <alignment horizontal="center"/>
    </xf>
    <xf numFmtId="2" fontId="40" fillId="39" borderId="99" xfId="0" applyNumberFormat="1" applyFont="1" applyFill="1" applyBorder="1" applyAlignment="1">
      <alignment horizontal="center"/>
    </xf>
    <xf numFmtId="2" fontId="40" fillId="35" borderId="64" xfId="0" applyNumberFormat="1" applyFont="1" applyFill="1" applyBorder="1" applyAlignment="1">
      <alignment horizontal="center"/>
    </xf>
    <xf numFmtId="2" fontId="37" fillId="39" borderId="50" xfId="0" applyNumberFormat="1" applyFont="1" applyFill="1" applyBorder="1" applyAlignment="1">
      <alignment horizontal="center"/>
    </xf>
    <xf numFmtId="2" fontId="37" fillId="40" borderId="81" xfId="0" applyNumberFormat="1" applyFont="1" applyFill="1" applyBorder="1" applyAlignment="1">
      <alignment horizontal="center"/>
    </xf>
    <xf numFmtId="188" fontId="37" fillId="35" borderId="82" xfId="0" applyNumberFormat="1" applyFont="1" applyFill="1" applyBorder="1" applyAlignment="1">
      <alignment horizontal="center"/>
    </xf>
    <xf numFmtId="188" fontId="37" fillId="33" borderId="141" xfId="0" applyNumberFormat="1" applyFont="1" applyFill="1" applyBorder="1" applyAlignment="1">
      <alignment horizontal="center"/>
    </xf>
    <xf numFmtId="188" fontId="37" fillId="40" borderId="142" xfId="0" applyNumberFormat="1" applyFont="1" applyFill="1" applyBorder="1" applyAlignment="1">
      <alignment horizontal="center"/>
    </xf>
    <xf numFmtId="188" fontId="37" fillId="33" borderId="81" xfId="0" applyNumberFormat="1" applyFont="1" applyFill="1" applyBorder="1" applyAlignment="1">
      <alignment horizontal="center"/>
    </xf>
    <xf numFmtId="188" fontId="37" fillId="40" borderId="104" xfId="0" applyNumberFormat="1" applyFont="1" applyFill="1" applyBorder="1" applyAlignment="1">
      <alignment horizontal="center"/>
    </xf>
    <xf numFmtId="0" fontId="16" fillId="36" borderId="113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0" fontId="45" fillId="36" borderId="145" xfId="0" applyFont="1" applyFill="1" applyBorder="1" applyAlignment="1">
      <alignment horizontal="center" vertical="center"/>
    </xf>
    <xf numFmtId="0" fontId="45" fillId="36" borderId="146" xfId="0" applyFont="1" applyFill="1" applyBorder="1" applyAlignment="1">
      <alignment horizontal="center" vertical="center"/>
    </xf>
    <xf numFmtId="0" fontId="12" fillId="37" borderId="147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6" fillId="36" borderId="117" xfId="0" applyFont="1" applyFill="1" applyBorder="1" applyAlignment="1">
      <alignment horizontal="center" vertical="center" wrapText="1"/>
    </xf>
    <xf numFmtId="0" fontId="16" fillId="36" borderId="108" xfId="0" applyFont="1" applyFill="1" applyBorder="1" applyAlignment="1">
      <alignment horizontal="center" vertical="center" wrapText="1"/>
    </xf>
    <xf numFmtId="0" fontId="32" fillId="0" borderId="100" xfId="0" applyFont="1" applyBorder="1" applyAlignment="1">
      <alignment horizontal="left" vertical="center"/>
    </xf>
    <xf numFmtId="0" fontId="32" fillId="0" borderId="41" xfId="0" applyFont="1" applyBorder="1" applyAlignment="1">
      <alignment horizontal="left" vertical="center"/>
    </xf>
    <xf numFmtId="0" fontId="50" fillId="37" borderId="38" xfId="0" applyFont="1" applyFill="1" applyBorder="1" applyAlignment="1">
      <alignment horizontal="center"/>
    </xf>
    <xf numFmtId="0" fontId="50" fillId="37" borderId="0" xfId="0" applyFont="1" applyFill="1" applyBorder="1" applyAlignment="1">
      <alignment horizontal="center"/>
    </xf>
    <xf numFmtId="0" fontId="50" fillId="37" borderId="28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5" fillId="36" borderId="138" xfId="0" applyFont="1" applyFill="1" applyBorder="1" applyAlignment="1">
      <alignment horizontal="center" vertical="center"/>
    </xf>
    <xf numFmtId="0" fontId="5" fillId="36" borderId="114" xfId="0" applyFont="1" applyFill="1" applyBorder="1" applyAlignment="1">
      <alignment horizontal="center" vertical="center"/>
    </xf>
    <xf numFmtId="0" fontId="16" fillId="36" borderId="148" xfId="0" applyFont="1" applyFill="1" applyBorder="1" applyAlignment="1">
      <alignment horizontal="center" vertical="center" wrapText="1"/>
    </xf>
    <xf numFmtId="0" fontId="16" fillId="36" borderId="104" xfId="0" applyFont="1" applyFill="1" applyBorder="1" applyAlignment="1">
      <alignment horizontal="center" vertical="center" wrapText="1"/>
    </xf>
    <xf numFmtId="0" fontId="16" fillId="36" borderId="138" xfId="0" applyFont="1" applyFill="1" applyBorder="1" applyAlignment="1">
      <alignment horizontal="center" vertical="center" wrapText="1"/>
    </xf>
    <xf numFmtId="0" fontId="16" fillId="36" borderId="50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left" vertical="center" wrapText="1"/>
    </xf>
    <xf numFmtId="0" fontId="12" fillId="37" borderId="149" xfId="0" applyFont="1" applyFill="1" applyBorder="1" applyAlignment="1">
      <alignment horizontal="center" vertical="center" wrapText="1"/>
    </xf>
    <xf numFmtId="0" fontId="12" fillId="37" borderId="150" xfId="0" applyFont="1" applyFill="1" applyBorder="1" applyAlignment="1">
      <alignment horizontal="center" vertical="center" wrapText="1"/>
    </xf>
    <xf numFmtId="0" fontId="12" fillId="37" borderId="151" xfId="0" applyFont="1" applyFill="1" applyBorder="1" applyAlignment="1">
      <alignment horizontal="center" vertical="center" wrapText="1"/>
    </xf>
    <xf numFmtId="0" fontId="12" fillId="37" borderId="26" xfId="0" applyFont="1" applyFill="1" applyBorder="1" applyAlignment="1">
      <alignment horizontal="center" vertical="center" wrapText="1"/>
    </xf>
    <xf numFmtId="0" fontId="18" fillId="41" borderId="58" xfId="0" applyFont="1" applyFill="1" applyBorder="1" applyAlignment="1">
      <alignment horizontal="center" vertical="center" wrapText="1"/>
    </xf>
    <xf numFmtId="0" fontId="18" fillId="41" borderId="40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16" fillId="36" borderId="152" xfId="0" applyFont="1" applyFill="1" applyBorder="1" applyAlignment="1">
      <alignment horizontal="center" vertical="center" wrapText="1"/>
    </xf>
    <xf numFmtId="0" fontId="16" fillId="36" borderId="150" xfId="0" applyFont="1" applyFill="1" applyBorder="1" applyAlignment="1">
      <alignment horizontal="center" vertical="center" wrapText="1"/>
    </xf>
    <xf numFmtId="0" fontId="50" fillId="36" borderId="43" xfId="0" applyFont="1" applyFill="1" applyBorder="1" applyAlignment="1">
      <alignment horizontal="center" vertical="center"/>
    </xf>
    <xf numFmtId="0" fontId="50" fillId="36" borderId="51" xfId="0" applyFont="1" applyFill="1" applyBorder="1" applyAlignment="1">
      <alignment horizontal="center" vertical="center"/>
    </xf>
    <xf numFmtId="0" fontId="50" fillId="36" borderId="52" xfId="0" applyFont="1" applyFill="1" applyBorder="1" applyAlignment="1">
      <alignment horizontal="center" vertical="center"/>
    </xf>
    <xf numFmtId="0" fontId="94" fillId="37" borderId="43" xfId="0" applyFont="1" applyFill="1" applyBorder="1" applyAlignment="1">
      <alignment horizontal="center" vertical="center" wrapText="1"/>
    </xf>
    <xf numFmtId="0" fontId="94" fillId="37" borderId="51" xfId="0" applyFont="1" applyFill="1" applyBorder="1" applyAlignment="1">
      <alignment horizontal="center" vertical="center" wrapText="1"/>
    </xf>
    <xf numFmtId="0" fontId="94" fillId="37" borderId="52" xfId="0" applyFont="1" applyFill="1" applyBorder="1" applyAlignment="1">
      <alignment horizontal="center" vertical="center" wrapText="1"/>
    </xf>
    <xf numFmtId="0" fontId="37" fillId="37" borderId="53" xfId="0" applyFont="1" applyFill="1" applyBorder="1" applyAlignment="1">
      <alignment horizontal="center"/>
    </xf>
    <xf numFmtId="0" fontId="37" fillId="37" borderId="129" xfId="0" applyFont="1" applyFill="1" applyBorder="1" applyAlignment="1">
      <alignment horizontal="center"/>
    </xf>
    <xf numFmtId="0" fontId="37" fillId="37" borderId="74" xfId="0" applyFont="1" applyFill="1" applyBorder="1" applyAlignment="1">
      <alignment horizontal="center"/>
    </xf>
    <xf numFmtId="0" fontId="37" fillId="37" borderId="54" xfId="0" applyFont="1" applyFill="1" applyBorder="1" applyAlignment="1">
      <alignment horizontal="center"/>
    </xf>
    <xf numFmtId="0" fontId="37" fillId="37" borderId="136" xfId="0" applyFont="1" applyFill="1" applyBorder="1" applyAlignment="1">
      <alignment horizontal="center"/>
    </xf>
    <xf numFmtId="0" fontId="37" fillId="37" borderId="75" xfId="0" applyFont="1" applyFill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/>
    </xf>
    <xf numFmtId="0" fontId="12" fillId="0" borderId="153" xfId="0" applyFont="1" applyFill="1" applyBorder="1" applyAlignment="1">
      <alignment horizontal="center" vertical="center" wrapText="1"/>
    </xf>
    <xf numFmtId="0" fontId="12" fillId="0" borderId="154" xfId="0" applyFont="1" applyFill="1" applyBorder="1" applyAlignment="1">
      <alignment horizontal="center" vertical="center" wrapText="1"/>
    </xf>
    <xf numFmtId="0" fontId="12" fillId="0" borderId="14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10</xdr:row>
      <xdr:rowOff>0</xdr:rowOff>
    </xdr:from>
    <xdr:ext cx="20955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18964275" y="5572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9550" cy="266700"/>
    <xdr:sp fLocksText="0">
      <xdr:nvSpPr>
        <xdr:cNvPr id="2" name="TextBox 5"/>
        <xdr:cNvSpPr txBox="1">
          <a:spLocks noChangeArrowheads="1"/>
        </xdr:cNvSpPr>
      </xdr:nvSpPr>
      <xdr:spPr>
        <a:xfrm>
          <a:off x="18964275" y="20316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9550" cy="266700"/>
    <xdr:sp fLocksText="0">
      <xdr:nvSpPr>
        <xdr:cNvPr id="3" name="TextBox 6"/>
        <xdr:cNvSpPr txBox="1">
          <a:spLocks noChangeArrowheads="1"/>
        </xdr:cNvSpPr>
      </xdr:nvSpPr>
      <xdr:spPr>
        <a:xfrm>
          <a:off x="18964275" y="20316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9550" cy="266700"/>
    <xdr:sp fLocksText="0">
      <xdr:nvSpPr>
        <xdr:cNvPr id="4" name="TextBox 7"/>
        <xdr:cNvSpPr txBox="1">
          <a:spLocks noChangeArrowheads="1"/>
        </xdr:cNvSpPr>
      </xdr:nvSpPr>
      <xdr:spPr>
        <a:xfrm>
          <a:off x="18964275" y="20316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209550" cy="266700"/>
    <xdr:sp fLocksText="0">
      <xdr:nvSpPr>
        <xdr:cNvPr id="5" name="TextBox 8"/>
        <xdr:cNvSpPr txBox="1">
          <a:spLocks noChangeArrowheads="1"/>
        </xdr:cNvSpPr>
      </xdr:nvSpPr>
      <xdr:spPr>
        <a:xfrm>
          <a:off x="18964275" y="4619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209550" cy="266700"/>
    <xdr:sp fLocksText="0">
      <xdr:nvSpPr>
        <xdr:cNvPr id="6" name="TextBox 9"/>
        <xdr:cNvSpPr txBox="1">
          <a:spLocks noChangeArrowheads="1"/>
        </xdr:cNvSpPr>
      </xdr:nvSpPr>
      <xdr:spPr>
        <a:xfrm>
          <a:off x="18964275" y="4619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209550" cy="266700"/>
    <xdr:sp fLocksText="0">
      <xdr:nvSpPr>
        <xdr:cNvPr id="7" name="TextBox 12"/>
        <xdr:cNvSpPr txBox="1">
          <a:spLocks noChangeArrowheads="1"/>
        </xdr:cNvSpPr>
      </xdr:nvSpPr>
      <xdr:spPr>
        <a:xfrm>
          <a:off x="18964275" y="15592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209550" cy="266700"/>
    <xdr:sp fLocksText="0">
      <xdr:nvSpPr>
        <xdr:cNvPr id="8" name="TextBox 13"/>
        <xdr:cNvSpPr txBox="1">
          <a:spLocks noChangeArrowheads="1"/>
        </xdr:cNvSpPr>
      </xdr:nvSpPr>
      <xdr:spPr>
        <a:xfrm>
          <a:off x="18964275" y="15592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209550" cy="266700"/>
    <xdr:sp fLocksText="0">
      <xdr:nvSpPr>
        <xdr:cNvPr id="9" name="TextBox 14"/>
        <xdr:cNvSpPr txBox="1">
          <a:spLocks noChangeArrowheads="1"/>
        </xdr:cNvSpPr>
      </xdr:nvSpPr>
      <xdr:spPr>
        <a:xfrm>
          <a:off x="18964275" y="9877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209550" cy="266700"/>
    <xdr:sp fLocksText="0">
      <xdr:nvSpPr>
        <xdr:cNvPr id="10" name="TextBox 15"/>
        <xdr:cNvSpPr txBox="1">
          <a:spLocks noChangeArrowheads="1"/>
        </xdr:cNvSpPr>
      </xdr:nvSpPr>
      <xdr:spPr>
        <a:xfrm>
          <a:off x="18964275" y="9877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asenko@valeofirm.ru" TargetMode="External" /><Relationship Id="rId2" Type="http://schemas.openxmlformats.org/officeDocument/2006/relationships/hyperlink" Target="mailto:sale@valeofirm.ru" TargetMode="External" /><Relationship Id="rId3" Type="http://schemas.openxmlformats.org/officeDocument/2006/relationships/hyperlink" Target="mailto:vending@valeofirm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view="pageBreakPreview" zoomScale="40" zoomScaleNormal="40" zoomScaleSheetLayoutView="40" zoomScalePageLayoutView="0" workbookViewId="0" topLeftCell="A1">
      <pane xSplit="3" topLeftCell="D1" activePane="topRight" state="frozen"/>
      <selection pane="topLeft" activeCell="A51" sqref="A51"/>
      <selection pane="topRight" activeCell="C14" sqref="C14"/>
    </sheetView>
  </sheetViews>
  <sheetFormatPr defaultColWidth="9.00390625" defaultRowHeight="12.75"/>
  <cols>
    <col min="1" max="1" width="9.125" style="1" customWidth="1"/>
    <col min="2" max="2" width="21.00390625" style="2" customWidth="1"/>
    <col min="3" max="3" width="179.875" style="1" customWidth="1"/>
    <col min="4" max="4" width="18.75390625" style="1" customWidth="1"/>
    <col min="5" max="5" width="20.125" style="1" customWidth="1"/>
    <col min="6" max="6" width="21.625" style="1" customWidth="1"/>
    <col min="7" max="7" width="25.125" style="1" customWidth="1"/>
    <col min="8" max="8" width="33.375" style="1" customWidth="1"/>
    <col min="9" max="9" width="30.875" style="1" customWidth="1"/>
    <col min="10" max="10" width="33.75390625" style="1" customWidth="1"/>
    <col min="11" max="11" width="9.125" style="1" customWidth="1"/>
    <col min="12" max="12" width="10.75390625" style="1" customWidth="1"/>
    <col min="13" max="13" width="13.125" style="1" customWidth="1"/>
    <col min="14" max="16384" width="9.125" style="1" customWidth="1"/>
  </cols>
  <sheetData>
    <row r="1" spans="1:18" s="4" customFormat="1" ht="54" thickBot="1">
      <c r="A1" s="202" t="s">
        <v>0</v>
      </c>
      <c r="B1" s="203"/>
      <c r="C1" s="204"/>
      <c r="D1" s="3"/>
      <c r="E1" s="3"/>
      <c r="I1" s="451"/>
      <c r="J1" s="451" t="s">
        <v>1</v>
      </c>
      <c r="L1" s="5"/>
      <c r="M1" s="5"/>
      <c r="N1" s="5"/>
      <c r="O1" s="5"/>
      <c r="P1" s="5"/>
      <c r="Q1" s="5"/>
      <c r="R1" s="5"/>
    </row>
    <row r="2" spans="1:18" s="4" customFormat="1" ht="65.25" customHeight="1" thickBot="1">
      <c r="A2" s="428" t="s">
        <v>66</v>
      </c>
      <c r="B2" s="428"/>
      <c r="C2" s="428"/>
      <c r="D2" s="442" t="s">
        <v>46</v>
      </c>
      <c r="E2" s="443"/>
      <c r="F2" s="443"/>
      <c r="G2" s="443"/>
      <c r="H2" s="443"/>
      <c r="I2" s="443"/>
      <c r="J2" s="444"/>
      <c r="L2" s="5"/>
      <c r="M2" s="5"/>
      <c r="N2" s="5"/>
      <c r="O2" s="5"/>
      <c r="P2" s="5"/>
      <c r="Q2" s="5"/>
      <c r="R2" s="5"/>
    </row>
    <row r="3" spans="1:10" ht="48" customHeight="1">
      <c r="A3" s="452" t="s">
        <v>57</v>
      </c>
      <c r="B3" s="452"/>
      <c r="C3" s="452"/>
      <c r="D3" s="452"/>
      <c r="E3" s="452"/>
      <c r="F3" s="452"/>
      <c r="G3" s="452"/>
      <c r="H3" s="452"/>
      <c r="I3" s="452"/>
      <c r="J3" s="452"/>
    </row>
    <row r="4" spans="1:18" s="9" customFormat="1" ht="37.5" customHeight="1" thickBot="1">
      <c r="A4" s="6"/>
      <c r="B4" s="6"/>
      <c r="C4" s="6"/>
      <c r="D4" s="7"/>
      <c r="E4" s="7"/>
      <c r="F4" s="7"/>
      <c r="G4" s="8"/>
      <c r="H4" s="8"/>
      <c r="I4" s="410"/>
      <c r="J4" s="410"/>
      <c r="L4" s="10"/>
      <c r="M4" s="11"/>
      <c r="N4" s="10"/>
      <c r="O4" s="10"/>
      <c r="P4" s="10"/>
      <c r="Q4" s="10"/>
      <c r="R4" s="10"/>
    </row>
    <row r="5" spans="1:18" s="12" customFormat="1" ht="60.75" customHeight="1" thickBot="1">
      <c r="A5" s="453" t="s">
        <v>2</v>
      </c>
      <c r="B5" s="455" t="s">
        <v>3</v>
      </c>
      <c r="C5" s="457" t="s">
        <v>4</v>
      </c>
      <c r="D5" s="429" t="s">
        <v>5</v>
      </c>
      <c r="E5" s="408" t="s">
        <v>6</v>
      </c>
      <c r="F5" s="431" t="s">
        <v>51</v>
      </c>
      <c r="G5" s="433" t="s">
        <v>54</v>
      </c>
      <c r="H5" s="434"/>
      <c r="I5" s="435" t="s">
        <v>55</v>
      </c>
      <c r="J5" s="436"/>
      <c r="L5" s="13"/>
      <c r="M5" s="13"/>
      <c r="N5" s="13"/>
      <c r="O5" s="13"/>
      <c r="P5" s="13"/>
      <c r="Q5" s="13"/>
      <c r="R5" s="13"/>
    </row>
    <row r="6" spans="1:18" s="14" customFormat="1" ht="44.25" customHeight="1" thickBot="1">
      <c r="A6" s="454"/>
      <c r="B6" s="456"/>
      <c r="C6" s="458"/>
      <c r="D6" s="430"/>
      <c r="E6" s="409"/>
      <c r="F6" s="432"/>
      <c r="G6" s="165" t="s">
        <v>8</v>
      </c>
      <c r="H6" s="115" t="s">
        <v>9</v>
      </c>
      <c r="I6" s="167" t="s">
        <v>8</v>
      </c>
      <c r="J6" s="115" t="s">
        <v>10</v>
      </c>
      <c r="L6" s="15"/>
      <c r="M6" s="15"/>
      <c r="N6" s="15"/>
      <c r="O6" s="15"/>
      <c r="P6" s="15"/>
      <c r="Q6" s="15"/>
      <c r="R6" s="15"/>
    </row>
    <row r="7" spans="1:18" s="17" customFormat="1" ht="18.75" customHeight="1" thickBot="1">
      <c r="A7" s="141"/>
      <c r="B7" s="142"/>
      <c r="C7" s="205" t="s">
        <v>45</v>
      </c>
      <c r="D7" s="206"/>
      <c r="E7" s="143"/>
      <c r="F7" s="183"/>
      <c r="G7" s="166"/>
      <c r="H7" s="144"/>
      <c r="I7" s="168"/>
      <c r="J7" s="145"/>
      <c r="K7" s="16"/>
      <c r="L7" s="1"/>
      <c r="M7" s="1"/>
      <c r="N7" s="1"/>
      <c r="O7" s="1"/>
      <c r="P7" s="1"/>
      <c r="Q7" s="1"/>
      <c r="R7" s="1"/>
    </row>
    <row r="8" spans="1:18" s="17" customFormat="1" ht="35.25" thickBot="1">
      <c r="A8" s="439" t="s">
        <v>82</v>
      </c>
      <c r="B8" s="440"/>
      <c r="C8" s="440"/>
      <c r="D8" s="440"/>
      <c r="E8" s="440"/>
      <c r="F8" s="440"/>
      <c r="G8" s="440"/>
      <c r="H8" s="440"/>
      <c r="I8" s="440"/>
      <c r="J8" s="441"/>
      <c r="K8" s="16"/>
      <c r="L8" s="1"/>
      <c r="M8" s="1"/>
      <c r="N8" s="1"/>
      <c r="O8" s="1"/>
      <c r="P8" s="1"/>
      <c r="Q8" s="1"/>
      <c r="R8" s="1"/>
    </row>
    <row r="9" spans="1:18" s="103" customFormat="1" ht="37.5" customHeight="1">
      <c r="A9" s="146">
        <v>1</v>
      </c>
      <c r="B9" s="147" t="s">
        <v>63</v>
      </c>
      <c r="C9" s="285" t="s">
        <v>80</v>
      </c>
      <c r="D9" s="286">
        <v>1000</v>
      </c>
      <c r="E9" s="287">
        <v>8</v>
      </c>
      <c r="F9" s="288">
        <v>7</v>
      </c>
      <c r="G9" s="289">
        <f aca="true" t="shared" si="0" ref="G9:G18">F9/D9*I9</f>
        <v>6.734</v>
      </c>
      <c r="H9" s="290">
        <f aca="true" t="shared" si="1" ref="H9:H18">F9/D9*J9</f>
        <v>13.881</v>
      </c>
      <c r="I9" s="291">
        <v>962</v>
      </c>
      <c r="J9" s="292">
        <v>1983</v>
      </c>
      <c r="K9" s="104"/>
      <c r="L9" s="105"/>
      <c r="M9" s="105"/>
      <c r="N9" s="105"/>
      <c r="O9" s="105"/>
      <c r="P9" s="105"/>
      <c r="Q9" s="105"/>
      <c r="R9" s="105"/>
    </row>
    <row r="10" spans="1:18" s="103" customFormat="1" ht="37.5" customHeight="1">
      <c r="A10" s="184">
        <v>2</v>
      </c>
      <c r="B10" s="219">
        <v>8130</v>
      </c>
      <c r="C10" s="265" t="s">
        <v>81</v>
      </c>
      <c r="D10" s="261">
        <v>1000</v>
      </c>
      <c r="E10" s="201">
        <v>8</v>
      </c>
      <c r="F10" s="220">
        <v>7</v>
      </c>
      <c r="G10" s="253">
        <f t="shared" si="0"/>
        <v>7.168</v>
      </c>
      <c r="H10" s="169">
        <f t="shared" si="1"/>
        <v>15.407</v>
      </c>
      <c r="I10" s="221">
        <v>1024</v>
      </c>
      <c r="J10" s="222">
        <v>2201</v>
      </c>
      <c r="K10" s="104"/>
      <c r="L10" s="105"/>
      <c r="M10" s="105"/>
      <c r="N10" s="105"/>
      <c r="O10" s="105"/>
      <c r="P10" s="105"/>
      <c r="Q10" s="105"/>
      <c r="R10" s="105"/>
    </row>
    <row r="11" spans="1:18" s="103" customFormat="1" ht="37.5" customHeight="1">
      <c r="A11" s="223">
        <v>3</v>
      </c>
      <c r="B11" s="224">
        <v>7000</v>
      </c>
      <c r="C11" s="266" t="s">
        <v>62</v>
      </c>
      <c r="D11" s="262">
        <v>1000</v>
      </c>
      <c r="E11" s="225">
        <v>8</v>
      </c>
      <c r="F11" s="179">
        <v>7</v>
      </c>
      <c r="G11" s="251">
        <f t="shared" si="0"/>
        <v>7.476</v>
      </c>
      <c r="H11" s="171">
        <f t="shared" si="1"/>
        <v>16.058</v>
      </c>
      <c r="I11" s="176">
        <v>1068</v>
      </c>
      <c r="J11" s="185">
        <v>2294</v>
      </c>
      <c r="K11" s="104"/>
      <c r="L11" s="105"/>
      <c r="M11" s="105"/>
      <c r="N11" s="105"/>
      <c r="O11" s="105"/>
      <c r="P11" s="105"/>
      <c r="Q11" s="105"/>
      <c r="R11" s="105"/>
    </row>
    <row r="12" spans="1:18" s="103" customFormat="1" ht="37.5" customHeight="1" thickBot="1">
      <c r="A12" s="308">
        <v>4</v>
      </c>
      <c r="B12" s="309">
        <v>8700</v>
      </c>
      <c r="C12" s="310" t="s">
        <v>61</v>
      </c>
      <c r="D12" s="311">
        <v>1000</v>
      </c>
      <c r="E12" s="312">
        <v>8</v>
      </c>
      <c r="F12" s="313">
        <v>7</v>
      </c>
      <c r="G12" s="254">
        <f t="shared" si="0"/>
        <v>9.576</v>
      </c>
      <c r="H12" s="148">
        <f t="shared" si="1"/>
        <v>20.559</v>
      </c>
      <c r="I12" s="314">
        <v>1368</v>
      </c>
      <c r="J12" s="178">
        <v>2937</v>
      </c>
      <c r="K12" s="104"/>
      <c r="L12" s="105"/>
      <c r="M12" s="105"/>
      <c r="N12" s="105"/>
      <c r="O12" s="105"/>
      <c r="P12" s="105"/>
      <c r="Q12" s="105"/>
      <c r="R12" s="105"/>
    </row>
    <row r="13" spans="1:18" s="103" customFormat="1" ht="37.5" customHeight="1" thickTop="1">
      <c r="A13" s="363">
        <v>5</v>
      </c>
      <c r="B13" s="364">
        <v>202</v>
      </c>
      <c r="C13" s="365" t="s">
        <v>78</v>
      </c>
      <c r="D13" s="366">
        <v>1000</v>
      </c>
      <c r="E13" s="367">
        <v>6</v>
      </c>
      <c r="F13" s="368">
        <v>6</v>
      </c>
      <c r="G13" s="369">
        <f t="shared" si="0"/>
        <v>5.676</v>
      </c>
      <c r="H13" s="370">
        <f t="shared" si="1"/>
        <v>11.700000000000001</v>
      </c>
      <c r="I13" s="400">
        <v>946</v>
      </c>
      <c r="J13" s="401">
        <v>1950</v>
      </c>
      <c r="K13" s="104"/>
      <c r="L13" s="105"/>
      <c r="M13" s="105"/>
      <c r="N13" s="105"/>
      <c r="O13" s="105"/>
      <c r="P13" s="105"/>
      <c r="Q13" s="105"/>
      <c r="R13" s="105"/>
    </row>
    <row r="14" spans="1:10" ht="39" customHeight="1" thickBot="1">
      <c r="A14" s="302">
        <v>6</v>
      </c>
      <c r="B14" s="303">
        <v>300</v>
      </c>
      <c r="C14" s="304" t="s">
        <v>101</v>
      </c>
      <c r="D14" s="305">
        <v>1000</v>
      </c>
      <c r="E14" s="306">
        <v>6</v>
      </c>
      <c r="F14" s="307">
        <v>6</v>
      </c>
      <c r="G14" s="254">
        <f t="shared" si="0"/>
        <v>4.734</v>
      </c>
      <c r="H14" s="148">
        <f t="shared" si="1"/>
        <v>11.1</v>
      </c>
      <c r="I14" s="402">
        <v>789</v>
      </c>
      <c r="J14" s="403">
        <v>1850</v>
      </c>
    </row>
    <row r="15" spans="1:18" s="108" customFormat="1" ht="37.5" customHeight="1" thickTop="1">
      <c r="A15" s="181">
        <v>7</v>
      </c>
      <c r="B15" s="284">
        <v>511</v>
      </c>
      <c r="C15" s="301" t="s">
        <v>60</v>
      </c>
      <c r="D15" s="264">
        <v>1000</v>
      </c>
      <c r="E15" s="164">
        <v>10</v>
      </c>
      <c r="F15" s="173">
        <v>18</v>
      </c>
      <c r="G15" s="256">
        <f t="shared" si="0"/>
        <v>13.229999999999999</v>
      </c>
      <c r="H15" s="140">
        <f t="shared" si="1"/>
        <v>28.386</v>
      </c>
      <c r="I15" s="175">
        <v>735</v>
      </c>
      <c r="J15" s="186">
        <v>1577</v>
      </c>
      <c r="K15" s="106"/>
      <c r="L15" s="107"/>
      <c r="M15" s="107"/>
      <c r="N15" s="107"/>
      <c r="O15" s="107"/>
      <c r="P15" s="107"/>
      <c r="Q15" s="107"/>
      <c r="R15" s="107"/>
    </row>
    <row r="16" spans="1:18" s="108" customFormat="1" ht="37.5" customHeight="1" thickBot="1">
      <c r="A16" s="268">
        <v>8</v>
      </c>
      <c r="B16" s="272">
        <v>818</v>
      </c>
      <c r="C16" s="273" t="s">
        <v>79</v>
      </c>
      <c r="D16" s="269">
        <v>1000</v>
      </c>
      <c r="E16" s="270">
        <v>10</v>
      </c>
      <c r="F16" s="271">
        <v>18</v>
      </c>
      <c r="G16" s="255">
        <f t="shared" si="0"/>
        <v>12.617999999999999</v>
      </c>
      <c r="H16" s="174">
        <f t="shared" si="1"/>
        <v>27.089999999999996</v>
      </c>
      <c r="I16" s="260">
        <v>701</v>
      </c>
      <c r="J16" s="178">
        <v>1505</v>
      </c>
      <c r="K16" s="106"/>
      <c r="L16" s="107"/>
      <c r="M16" s="107"/>
      <c r="N16" s="107"/>
      <c r="O16" s="107"/>
      <c r="P16" s="107"/>
      <c r="Q16" s="107"/>
      <c r="R16" s="107"/>
    </row>
    <row r="17" spans="1:18" s="103" customFormat="1" ht="37.5" customHeight="1">
      <c r="A17" s="246">
        <v>9</v>
      </c>
      <c r="B17" s="247">
        <v>826</v>
      </c>
      <c r="C17" s="172" t="s">
        <v>64</v>
      </c>
      <c r="D17" s="243">
        <v>1000</v>
      </c>
      <c r="E17" s="244">
        <v>10</v>
      </c>
      <c r="F17" s="245">
        <v>18</v>
      </c>
      <c r="G17" s="252">
        <f t="shared" si="0"/>
        <v>17.442</v>
      </c>
      <c r="H17" s="140">
        <f t="shared" si="1"/>
        <v>35.946</v>
      </c>
      <c r="I17" s="176">
        <v>969</v>
      </c>
      <c r="J17" s="177">
        <v>1997</v>
      </c>
      <c r="K17" s="104"/>
      <c r="L17" s="105"/>
      <c r="M17" s="105"/>
      <c r="N17" s="105"/>
      <c r="O17" s="105"/>
      <c r="P17" s="105"/>
      <c r="Q17" s="105"/>
      <c r="R17" s="105"/>
    </row>
    <row r="18" spans="1:18" s="103" customFormat="1" ht="37.5" customHeight="1" thickBot="1">
      <c r="A18" s="293">
        <v>10</v>
      </c>
      <c r="B18" s="294">
        <v>828</v>
      </c>
      <c r="C18" s="295" t="s">
        <v>65</v>
      </c>
      <c r="D18" s="296">
        <v>1000</v>
      </c>
      <c r="E18" s="297">
        <v>10</v>
      </c>
      <c r="F18" s="298">
        <v>18</v>
      </c>
      <c r="G18" s="257">
        <f t="shared" si="0"/>
        <v>17.442</v>
      </c>
      <c r="H18" s="242">
        <f t="shared" si="1"/>
        <v>35.946</v>
      </c>
      <c r="I18" s="299">
        <v>969</v>
      </c>
      <c r="J18" s="300">
        <v>1997</v>
      </c>
      <c r="K18" s="104"/>
      <c r="L18" s="105"/>
      <c r="M18" s="105"/>
      <c r="N18" s="105"/>
      <c r="O18" s="105"/>
      <c r="P18" s="105"/>
      <c r="Q18" s="105"/>
      <c r="R18" s="105"/>
    </row>
    <row r="19" spans="1:18" s="108" customFormat="1" ht="37.5" customHeight="1" thickBot="1">
      <c r="A19" s="415" t="s">
        <v>83</v>
      </c>
      <c r="B19" s="416"/>
      <c r="C19" s="416"/>
      <c r="D19" s="416"/>
      <c r="E19" s="416"/>
      <c r="F19" s="416"/>
      <c r="G19" s="416"/>
      <c r="H19" s="416"/>
      <c r="I19" s="416"/>
      <c r="J19" s="417"/>
      <c r="K19" s="106"/>
      <c r="L19" s="109"/>
      <c r="M19" s="109"/>
      <c r="N19" s="109"/>
      <c r="O19" s="109"/>
      <c r="P19" s="109"/>
      <c r="Q19" s="109"/>
      <c r="R19" s="109"/>
    </row>
    <row r="20" spans="1:18" s="108" customFormat="1" ht="37.5" customHeight="1">
      <c r="A20" s="331">
        <v>11</v>
      </c>
      <c r="B20" s="332">
        <v>615</v>
      </c>
      <c r="C20" s="333" t="s">
        <v>84</v>
      </c>
      <c r="D20" s="334">
        <v>1000</v>
      </c>
      <c r="E20" s="335">
        <v>10</v>
      </c>
      <c r="F20" s="336">
        <v>18</v>
      </c>
      <c r="G20" s="337">
        <f aca="true" t="shared" si="2" ref="G20:G36">F20/D20*I20</f>
        <v>12.834</v>
      </c>
      <c r="H20" s="338">
        <f aca="true" t="shared" si="3" ref="H20:H36">F20/D20*J20</f>
        <v>28.746</v>
      </c>
      <c r="I20" s="339">
        <v>713</v>
      </c>
      <c r="J20" s="340">
        <v>1597</v>
      </c>
      <c r="K20" s="106"/>
      <c r="L20" s="109"/>
      <c r="M20" s="109"/>
      <c r="N20" s="109"/>
      <c r="O20" s="109"/>
      <c r="P20" s="109"/>
      <c r="Q20" s="109"/>
      <c r="R20" s="109"/>
    </row>
    <row r="21" spans="1:18" s="108" customFormat="1" ht="37.5" customHeight="1">
      <c r="A21" s="181">
        <v>12</v>
      </c>
      <c r="B21" s="277">
        <v>615</v>
      </c>
      <c r="C21" s="278" t="s">
        <v>87</v>
      </c>
      <c r="D21" s="276">
        <v>1000</v>
      </c>
      <c r="E21" s="279">
        <v>10</v>
      </c>
      <c r="F21" s="280">
        <v>18</v>
      </c>
      <c r="G21" s="281">
        <f t="shared" si="2"/>
        <v>12.834</v>
      </c>
      <c r="H21" s="282">
        <f t="shared" si="3"/>
        <v>28.746</v>
      </c>
      <c r="I21" s="283">
        <v>713</v>
      </c>
      <c r="J21" s="341">
        <v>1597</v>
      </c>
      <c r="K21" s="106"/>
      <c r="L21" s="109"/>
      <c r="M21" s="109"/>
      <c r="N21" s="109"/>
      <c r="O21" s="109"/>
      <c r="P21" s="109"/>
      <c r="Q21" s="109"/>
      <c r="R21" s="109"/>
    </row>
    <row r="22" spans="1:18" s="108" customFormat="1" ht="37.5" customHeight="1">
      <c r="A22" s="184">
        <v>13</v>
      </c>
      <c r="B22" s="277">
        <v>145</v>
      </c>
      <c r="C22" s="278" t="s">
        <v>90</v>
      </c>
      <c r="D22" s="276">
        <v>1000</v>
      </c>
      <c r="E22" s="279">
        <v>10</v>
      </c>
      <c r="F22" s="280">
        <v>18</v>
      </c>
      <c r="G22" s="281">
        <f t="shared" si="2"/>
        <v>12.456</v>
      </c>
      <c r="H22" s="282">
        <f t="shared" si="3"/>
        <v>27.9</v>
      </c>
      <c r="I22" s="283">
        <v>692</v>
      </c>
      <c r="J22" s="341">
        <v>1550</v>
      </c>
      <c r="K22" s="106"/>
      <c r="L22" s="109"/>
      <c r="M22" s="109"/>
      <c r="N22" s="109"/>
      <c r="O22" s="109"/>
      <c r="P22" s="109"/>
      <c r="Q22" s="109"/>
      <c r="R22" s="109"/>
    </row>
    <row r="23" spans="1:18" s="108" customFormat="1" ht="37.5" customHeight="1">
      <c r="A23" s="182">
        <v>14</v>
      </c>
      <c r="B23" s="277">
        <v>115</v>
      </c>
      <c r="C23" s="278" t="s">
        <v>86</v>
      </c>
      <c r="D23" s="170">
        <v>1000</v>
      </c>
      <c r="E23" s="279">
        <v>10</v>
      </c>
      <c r="F23" s="280">
        <v>18</v>
      </c>
      <c r="G23" s="281">
        <f t="shared" si="2"/>
        <v>12.258</v>
      </c>
      <c r="H23" s="282">
        <f t="shared" si="3"/>
        <v>27.45</v>
      </c>
      <c r="I23" s="283">
        <v>681</v>
      </c>
      <c r="J23" s="341">
        <v>1525</v>
      </c>
      <c r="K23" s="106"/>
      <c r="L23" s="109"/>
      <c r="M23" s="109"/>
      <c r="N23" s="109"/>
      <c r="O23" s="109"/>
      <c r="P23" s="109"/>
      <c r="Q23" s="109"/>
      <c r="R23" s="109"/>
    </row>
    <row r="24" spans="1:18" s="108" customFormat="1" ht="37.5" customHeight="1">
      <c r="A24" s="182">
        <v>15</v>
      </c>
      <c r="B24" s="277">
        <v>115</v>
      </c>
      <c r="C24" s="278" t="s">
        <v>85</v>
      </c>
      <c r="D24" s="170">
        <v>1000</v>
      </c>
      <c r="E24" s="279">
        <v>10</v>
      </c>
      <c r="F24" s="280">
        <v>18</v>
      </c>
      <c r="G24" s="281">
        <f t="shared" si="2"/>
        <v>12.258</v>
      </c>
      <c r="H24" s="282">
        <f t="shared" si="3"/>
        <v>27.45</v>
      </c>
      <c r="I24" s="283">
        <v>681</v>
      </c>
      <c r="J24" s="341">
        <v>1525</v>
      </c>
      <c r="K24" s="106"/>
      <c r="L24" s="109"/>
      <c r="M24" s="109"/>
      <c r="N24" s="109"/>
      <c r="O24" s="109"/>
      <c r="P24" s="109"/>
      <c r="Q24" s="109"/>
      <c r="R24" s="109"/>
    </row>
    <row r="25" spans="1:18" s="108" customFormat="1" ht="37.5" customHeight="1">
      <c r="A25" s="182">
        <v>16</v>
      </c>
      <c r="B25" s="277">
        <v>818</v>
      </c>
      <c r="C25" s="278" t="s">
        <v>88</v>
      </c>
      <c r="D25" s="170">
        <v>1000</v>
      </c>
      <c r="E25" s="279">
        <v>10</v>
      </c>
      <c r="F25" s="280">
        <v>18</v>
      </c>
      <c r="G25" s="281">
        <f t="shared" si="2"/>
        <v>12.042</v>
      </c>
      <c r="H25" s="282">
        <f t="shared" si="3"/>
        <v>26.999999999999996</v>
      </c>
      <c r="I25" s="283">
        <v>669</v>
      </c>
      <c r="J25" s="341">
        <v>1500</v>
      </c>
      <c r="K25" s="106"/>
      <c r="L25" s="109"/>
      <c r="M25" s="109"/>
      <c r="N25" s="109"/>
      <c r="O25" s="109"/>
      <c r="P25" s="109"/>
      <c r="Q25" s="109"/>
      <c r="R25" s="109"/>
    </row>
    <row r="26" spans="1:18" s="108" customFormat="1" ht="37.5" customHeight="1" thickBot="1">
      <c r="A26" s="371">
        <v>17</v>
      </c>
      <c r="B26" s="372">
        <v>119</v>
      </c>
      <c r="C26" s="373" t="s">
        <v>89</v>
      </c>
      <c r="D26" s="374">
        <v>1000</v>
      </c>
      <c r="E26" s="375">
        <v>10</v>
      </c>
      <c r="F26" s="376">
        <v>18</v>
      </c>
      <c r="G26" s="377">
        <f t="shared" si="2"/>
        <v>12.042</v>
      </c>
      <c r="H26" s="378">
        <f t="shared" si="3"/>
        <v>26.999999999999996</v>
      </c>
      <c r="I26" s="250">
        <v>669</v>
      </c>
      <c r="J26" s="379">
        <v>1500</v>
      </c>
      <c r="K26" s="106"/>
      <c r="L26" s="109"/>
      <c r="M26" s="109"/>
      <c r="N26" s="109"/>
      <c r="O26" s="109"/>
      <c r="P26" s="109"/>
      <c r="Q26" s="109"/>
      <c r="R26" s="109"/>
    </row>
    <row r="27" spans="1:18" s="108" customFormat="1" ht="37.5" customHeight="1" thickTop="1">
      <c r="A27" s="363">
        <v>18</v>
      </c>
      <c r="B27" s="380" t="s">
        <v>72</v>
      </c>
      <c r="C27" s="381" t="s">
        <v>91</v>
      </c>
      <c r="D27" s="382">
        <v>1000</v>
      </c>
      <c r="E27" s="383">
        <v>10</v>
      </c>
      <c r="F27" s="384">
        <v>18</v>
      </c>
      <c r="G27" s="385">
        <f t="shared" si="2"/>
        <v>16.055999999999997</v>
      </c>
      <c r="H27" s="386">
        <f t="shared" si="3"/>
        <v>35.946</v>
      </c>
      <c r="I27" s="387">
        <v>892</v>
      </c>
      <c r="J27" s="388">
        <v>1997</v>
      </c>
      <c r="K27" s="106"/>
      <c r="L27" s="109"/>
      <c r="M27" s="109"/>
      <c r="N27" s="109"/>
      <c r="O27" s="109"/>
      <c r="P27" s="109"/>
      <c r="Q27" s="109"/>
      <c r="R27" s="109"/>
    </row>
    <row r="28" spans="1:18" s="108" customFormat="1" ht="37.5" customHeight="1">
      <c r="A28" s="180">
        <v>19</v>
      </c>
      <c r="B28" s="359">
        <v>566</v>
      </c>
      <c r="C28" s="360" t="s">
        <v>92</v>
      </c>
      <c r="D28" s="244">
        <v>1000</v>
      </c>
      <c r="E28" s="357">
        <v>10</v>
      </c>
      <c r="F28" s="358">
        <v>18</v>
      </c>
      <c r="G28" s="281">
        <f t="shared" si="2"/>
        <v>16.055999999999997</v>
      </c>
      <c r="H28" s="282">
        <f t="shared" si="3"/>
        <v>35.946</v>
      </c>
      <c r="I28" s="283">
        <v>892</v>
      </c>
      <c r="J28" s="341">
        <v>1997</v>
      </c>
      <c r="K28" s="106"/>
      <c r="L28" s="109"/>
      <c r="M28" s="109"/>
      <c r="N28" s="109"/>
      <c r="O28" s="109"/>
      <c r="P28" s="109"/>
      <c r="Q28" s="109"/>
      <c r="R28" s="109"/>
    </row>
    <row r="29" spans="1:18" s="108" customFormat="1" ht="37.5" customHeight="1">
      <c r="A29" s="180">
        <v>20</v>
      </c>
      <c r="B29" s="359">
        <v>520</v>
      </c>
      <c r="C29" s="360" t="s">
        <v>93</v>
      </c>
      <c r="D29" s="361">
        <v>1000</v>
      </c>
      <c r="E29" s="357">
        <v>10</v>
      </c>
      <c r="F29" s="358">
        <v>18</v>
      </c>
      <c r="G29" s="281">
        <f t="shared" si="2"/>
        <v>16.055999999999997</v>
      </c>
      <c r="H29" s="282">
        <f t="shared" si="3"/>
        <v>35.946</v>
      </c>
      <c r="I29" s="355">
        <v>892</v>
      </c>
      <c r="J29" s="356">
        <v>1997</v>
      </c>
      <c r="K29" s="106"/>
      <c r="L29" s="109"/>
      <c r="M29" s="109"/>
      <c r="N29" s="109"/>
      <c r="O29" s="109"/>
      <c r="P29" s="109"/>
      <c r="Q29" s="109"/>
      <c r="R29" s="109"/>
    </row>
    <row r="30" spans="1:18" s="108" customFormat="1" ht="37.5" customHeight="1">
      <c r="A30" s="180">
        <v>21</v>
      </c>
      <c r="B30" s="359">
        <v>521</v>
      </c>
      <c r="C30" s="360" t="s">
        <v>94</v>
      </c>
      <c r="D30" s="244">
        <v>1000</v>
      </c>
      <c r="E30" s="357">
        <v>10</v>
      </c>
      <c r="F30" s="358">
        <v>18</v>
      </c>
      <c r="G30" s="281">
        <f t="shared" si="2"/>
        <v>16.055999999999997</v>
      </c>
      <c r="H30" s="282">
        <f t="shared" si="3"/>
        <v>35.946</v>
      </c>
      <c r="I30" s="283">
        <v>892</v>
      </c>
      <c r="J30" s="341">
        <v>1997</v>
      </c>
      <c r="K30" s="106"/>
      <c r="L30" s="109"/>
      <c r="M30" s="109"/>
      <c r="N30" s="109"/>
      <c r="O30" s="109"/>
      <c r="P30" s="109"/>
      <c r="Q30" s="109"/>
      <c r="R30" s="109"/>
    </row>
    <row r="31" spans="1:18" s="108" customFormat="1" ht="37.5" customHeight="1">
      <c r="A31" s="180">
        <v>22</v>
      </c>
      <c r="B31" s="244">
        <v>522</v>
      </c>
      <c r="C31" s="362" t="s">
        <v>95</v>
      </c>
      <c r="D31" s="244">
        <v>1000</v>
      </c>
      <c r="E31" s="357">
        <v>10</v>
      </c>
      <c r="F31" s="358">
        <v>18</v>
      </c>
      <c r="G31" s="281">
        <f t="shared" si="2"/>
        <v>16.055999999999997</v>
      </c>
      <c r="H31" s="282">
        <f t="shared" si="3"/>
        <v>35.946</v>
      </c>
      <c r="I31" s="355">
        <v>892</v>
      </c>
      <c r="J31" s="356">
        <v>1997</v>
      </c>
      <c r="K31" s="106"/>
      <c r="L31" s="109"/>
      <c r="M31" s="109"/>
      <c r="N31" s="109"/>
      <c r="O31" s="109"/>
      <c r="P31" s="109"/>
      <c r="Q31" s="109"/>
      <c r="R31" s="109"/>
    </row>
    <row r="32" spans="1:18" s="108" customFormat="1" ht="37.5" customHeight="1">
      <c r="A32" s="180">
        <v>23</v>
      </c>
      <c r="B32" s="359">
        <v>524</v>
      </c>
      <c r="C32" s="360" t="s">
        <v>96</v>
      </c>
      <c r="D32" s="361">
        <v>1000</v>
      </c>
      <c r="E32" s="357">
        <v>10</v>
      </c>
      <c r="F32" s="358">
        <v>18</v>
      </c>
      <c r="G32" s="281">
        <f t="shared" si="2"/>
        <v>16.055999999999997</v>
      </c>
      <c r="H32" s="282">
        <f t="shared" si="3"/>
        <v>35.946</v>
      </c>
      <c r="I32" s="283">
        <v>892</v>
      </c>
      <c r="J32" s="341">
        <v>1997</v>
      </c>
      <c r="K32" s="106"/>
      <c r="L32" s="109"/>
      <c r="M32" s="109"/>
      <c r="N32" s="109"/>
      <c r="O32" s="109"/>
      <c r="P32" s="109"/>
      <c r="Q32" s="109"/>
      <c r="R32" s="109"/>
    </row>
    <row r="33" spans="1:18" s="108" customFormat="1" ht="37.5" customHeight="1" thickBot="1">
      <c r="A33" s="258">
        <v>24</v>
      </c>
      <c r="B33" s="389">
        <v>527</v>
      </c>
      <c r="C33" s="390" t="s">
        <v>97</v>
      </c>
      <c r="D33" s="249">
        <v>1000</v>
      </c>
      <c r="E33" s="391">
        <v>10</v>
      </c>
      <c r="F33" s="392">
        <v>18</v>
      </c>
      <c r="G33" s="377">
        <f t="shared" si="2"/>
        <v>16.055999999999997</v>
      </c>
      <c r="H33" s="378">
        <f t="shared" si="3"/>
        <v>35.946</v>
      </c>
      <c r="I33" s="393">
        <v>892</v>
      </c>
      <c r="J33" s="394">
        <v>1997</v>
      </c>
      <c r="K33" s="106"/>
      <c r="L33" s="109"/>
      <c r="M33" s="109"/>
      <c r="N33" s="109"/>
      <c r="O33" s="109"/>
      <c r="P33" s="109"/>
      <c r="Q33" s="109"/>
      <c r="R33" s="109"/>
    </row>
    <row r="34" spans="1:18" s="108" customFormat="1" ht="37.5" customHeight="1" thickTop="1">
      <c r="A34" s="181">
        <v>25</v>
      </c>
      <c r="B34" s="349">
        <v>725</v>
      </c>
      <c r="C34" s="350" t="s">
        <v>98</v>
      </c>
      <c r="D34" s="164">
        <v>1000</v>
      </c>
      <c r="E34" s="351">
        <v>10</v>
      </c>
      <c r="F34" s="352">
        <v>18</v>
      </c>
      <c r="G34" s="353">
        <f t="shared" si="2"/>
        <v>11.25</v>
      </c>
      <c r="H34" s="354">
        <f t="shared" si="3"/>
        <v>25.2</v>
      </c>
      <c r="I34" s="355">
        <v>625</v>
      </c>
      <c r="J34" s="356">
        <v>1400</v>
      </c>
      <c r="K34" s="106"/>
      <c r="L34" s="109"/>
      <c r="M34" s="109"/>
      <c r="N34" s="109"/>
      <c r="O34" s="109"/>
      <c r="P34" s="109"/>
      <c r="Q34" s="109"/>
      <c r="R34" s="109"/>
    </row>
    <row r="35" spans="1:18" s="108" customFormat="1" ht="37.5" customHeight="1">
      <c r="A35" s="182">
        <v>26</v>
      </c>
      <c r="B35" s="277">
        <v>775</v>
      </c>
      <c r="C35" s="278" t="s">
        <v>99</v>
      </c>
      <c r="D35" s="170">
        <v>1000</v>
      </c>
      <c r="E35" s="279">
        <v>10</v>
      </c>
      <c r="F35" s="280">
        <v>18</v>
      </c>
      <c r="G35" s="281">
        <f t="shared" si="2"/>
        <v>11.25</v>
      </c>
      <c r="H35" s="282">
        <f t="shared" si="3"/>
        <v>25.2</v>
      </c>
      <c r="I35" s="283">
        <v>625</v>
      </c>
      <c r="J35" s="356">
        <v>1400</v>
      </c>
      <c r="K35" s="106"/>
      <c r="L35" s="109"/>
      <c r="M35" s="109"/>
      <c r="N35" s="109"/>
      <c r="O35" s="109"/>
      <c r="P35" s="109"/>
      <c r="Q35" s="109"/>
      <c r="R35" s="109"/>
    </row>
    <row r="36" spans="1:18" s="108" customFormat="1" ht="37.5" customHeight="1" thickBot="1">
      <c r="A36" s="268">
        <v>27</v>
      </c>
      <c r="B36" s="342">
        <v>784</v>
      </c>
      <c r="C36" s="343" t="s">
        <v>100</v>
      </c>
      <c r="D36" s="342">
        <v>1000</v>
      </c>
      <c r="E36" s="344">
        <v>10</v>
      </c>
      <c r="F36" s="345">
        <v>18</v>
      </c>
      <c r="G36" s="346">
        <f t="shared" si="2"/>
        <v>11.25</v>
      </c>
      <c r="H36" s="347">
        <f t="shared" si="3"/>
        <v>25.2</v>
      </c>
      <c r="I36" s="348">
        <v>625</v>
      </c>
      <c r="J36" s="399">
        <v>1400</v>
      </c>
      <c r="K36" s="106"/>
      <c r="L36" s="109"/>
      <c r="M36" s="109"/>
      <c r="N36" s="109"/>
      <c r="O36" s="109"/>
      <c r="P36" s="109"/>
      <c r="Q36" s="109"/>
      <c r="R36" s="109"/>
    </row>
    <row r="37" spans="1:18" s="9" customFormat="1" ht="37.5" customHeight="1">
      <c r="A37" s="129" t="s">
        <v>56</v>
      </c>
      <c r="B37" s="129"/>
      <c r="C37" s="129"/>
      <c r="D37" s="129"/>
      <c r="E37" s="129"/>
      <c r="F37" s="129"/>
      <c r="G37" s="129"/>
      <c r="H37" s="129"/>
      <c r="I37" s="129"/>
      <c r="J37" s="129"/>
      <c r="L37" s="10"/>
      <c r="M37" s="10"/>
      <c r="N37" s="10"/>
      <c r="O37" s="10"/>
      <c r="P37" s="10"/>
      <c r="Q37" s="10"/>
      <c r="R37" s="10"/>
    </row>
    <row r="38" spans="1:18" s="12" customFormat="1" ht="42" customHeight="1" thickBot="1">
      <c r="A38" s="6"/>
      <c r="B38" s="6"/>
      <c r="C38" s="6"/>
      <c r="D38" s="7"/>
      <c r="E38" s="7"/>
      <c r="F38" s="7"/>
      <c r="G38" s="8"/>
      <c r="H38" s="8"/>
      <c r="I38" s="410"/>
      <c r="J38" s="410"/>
      <c r="L38" s="13"/>
      <c r="M38" s="13"/>
      <c r="N38" s="13"/>
      <c r="O38" s="13"/>
      <c r="P38" s="13"/>
      <c r="Q38" s="13"/>
      <c r="R38" s="13"/>
    </row>
    <row r="39" spans="1:27" s="21" customFormat="1" ht="12.75" customHeight="1" hidden="1">
      <c r="A39" s="110"/>
      <c r="B39" s="19"/>
      <c r="C39" s="111"/>
      <c r="D39" s="112"/>
      <c r="E39" s="19"/>
      <c r="F39" s="113"/>
      <c r="G39" s="20" t="s">
        <v>8</v>
      </c>
      <c r="H39" s="76" t="s">
        <v>9</v>
      </c>
      <c r="I39" s="20" t="s">
        <v>8</v>
      </c>
      <c r="J39" s="80" t="s">
        <v>10</v>
      </c>
      <c r="L39" s="22"/>
      <c r="M39" s="23"/>
      <c r="N39" s="24"/>
      <c r="O39" s="25"/>
      <c r="P39" s="25"/>
      <c r="Q39" s="25"/>
      <c r="R39" s="26"/>
      <c r="S39" s="26"/>
      <c r="T39" s="26"/>
      <c r="U39" s="27"/>
      <c r="V39" s="27"/>
      <c r="W39" s="27"/>
      <c r="X39" s="27"/>
      <c r="Y39" s="27"/>
      <c r="Z39" s="27"/>
      <c r="AA39" s="27"/>
    </row>
    <row r="40" spans="1:27" s="35" customFormat="1" ht="12.75" customHeight="1" hidden="1">
      <c r="A40" s="28" t="s">
        <v>11</v>
      </c>
      <c r="B40" s="29"/>
      <c r="C40" s="30" t="s">
        <v>12</v>
      </c>
      <c r="D40" s="31"/>
      <c r="E40" s="32"/>
      <c r="F40" s="32"/>
      <c r="G40" s="33" t="e">
        <f>#REF!*E40/#REF!*33.7</f>
        <v>#REF!</v>
      </c>
      <c r="H40" s="77"/>
      <c r="I40" s="34"/>
      <c r="J40" s="81"/>
      <c r="L40" s="36"/>
      <c r="M40" s="37"/>
      <c r="N40" s="38"/>
      <c r="O40" s="39"/>
      <c r="P40" s="40"/>
      <c r="Q40" s="41"/>
      <c r="R40" s="42"/>
      <c r="S40" s="42"/>
      <c r="T40" s="42"/>
      <c r="U40" s="43"/>
      <c r="V40" s="43"/>
      <c r="W40" s="43"/>
      <c r="X40" s="43"/>
      <c r="Y40" s="43"/>
      <c r="Z40" s="43"/>
      <c r="AA40" s="43"/>
    </row>
    <row r="41" spans="1:27" s="35" customFormat="1" ht="12.75" customHeight="1" hidden="1">
      <c r="A41" s="44">
        <v>1</v>
      </c>
      <c r="B41" s="45"/>
      <c r="C41" s="46" t="s">
        <v>13</v>
      </c>
      <c r="D41" s="44">
        <v>1000</v>
      </c>
      <c r="E41" s="47">
        <v>6</v>
      </c>
      <c r="F41" s="48">
        <v>18</v>
      </c>
      <c r="G41" s="33" t="e">
        <f>#REF!*E41/#REF!*33.7</f>
        <v>#REF!</v>
      </c>
      <c r="H41" s="78"/>
      <c r="I41" s="49" t="s">
        <v>14</v>
      </c>
      <c r="J41" s="82">
        <v>6.92</v>
      </c>
      <c r="L41" s="36"/>
      <c r="M41" s="37"/>
      <c r="N41" s="38"/>
      <c r="O41" s="39"/>
      <c r="P41" s="41"/>
      <c r="Q41" s="41"/>
      <c r="R41" s="42"/>
      <c r="S41" s="42"/>
      <c r="T41" s="42"/>
      <c r="U41" s="43"/>
      <c r="V41" s="43"/>
      <c r="W41" s="43"/>
      <c r="X41" s="43"/>
      <c r="Y41" s="43"/>
      <c r="Z41" s="43"/>
      <c r="AA41" s="43"/>
    </row>
    <row r="42" spans="1:27" s="35" customFormat="1" ht="12.75" customHeight="1" hidden="1">
      <c r="A42" s="44">
        <v>2</v>
      </c>
      <c r="B42" s="45"/>
      <c r="C42" s="46" t="s">
        <v>15</v>
      </c>
      <c r="D42" s="44">
        <v>2000</v>
      </c>
      <c r="E42" s="47">
        <v>6</v>
      </c>
      <c r="F42" s="48">
        <v>4</v>
      </c>
      <c r="G42" s="33" t="e">
        <f>#REF!*E42/#REF!*33.7</f>
        <v>#REF!</v>
      </c>
      <c r="H42" s="78"/>
      <c r="I42" s="49" t="s">
        <v>14</v>
      </c>
      <c r="J42" s="82">
        <v>6.75</v>
      </c>
      <c r="L42" s="36"/>
      <c r="M42" s="37"/>
      <c r="N42" s="38"/>
      <c r="O42" s="39"/>
      <c r="P42" s="40"/>
      <c r="Q42" s="41"/>
      <c r="R42" s="42"/>
      <c r="S42" s="42"/>
      <c r="T42" s="42"/>
      <c r="U42" s="43"/>
      <c r="V42" s="43"/>
      <c r="W42" s="43"/>
      <c r="X42" s="43"/>
      <c r="Y42" s="43"/>
      <c r="Z42" s="43"/>
      <c r="AA42" s="43"/>
    </row>
    <row r="43" spans="1:18" s="17" customFormat="1" ht="12.75" customHeight="1" hidden="1">
      <c r="A43" s="44">
        <v>3</v>
      </c>
      <c r="B43" s="45"/>
      <c r="C43" s="46" t="s">
        <v>15</v>
      </c>
      <c r="D43" s="44">
        <v>400</v>
      </c>
      <c r="E43" s="47">
        <v>12</v>
      </c>
      <c r="F43" s="48">
        <v>4</v>
      </c>
      <c r="G43" s="33" t="e">
        <f>#REF!*E43/#REF!*33.7</f>
        <v>#REF!</v>
      </c>
      <c r="H43" s="78"/>
      <c r="I43" s="49" t="s">
        <v>14</v>
      </c>
      <c r="J43" s="82">
        <v>1.52</v>
      </c>
      <c r="L43" s="1"/>
      <c r="M43" s="1"/>
      <c r="N43" s="1"/>
      <c r="O43" s="1"/>
      <c r="P43" s="1"/>
      <c r="Q43" s="1"/>
      <c r="R43" s="1"/>
    </row>
    <row r="44" spans="1:27" s="21" customFormat="1" ht="12.75" customHeight="1" hidden="1">
      <c r="A44" s="50" t="s">
        <v>2</v>
      </c>
      <c r="B44" s="51" t="s">
        <v>3</v>
      </c>
      <c r="C44" s="52" t="s">
        <v>4</v>
      </c>
      <c r="D44" s="50" t="s">
        <v>5</v>
      </c>
      <c r="E44" s="51" t="s">
        <v>6</v>
      </c>
      <c r="F44" s="53" t="s">
        <v>7</v>
      </c>
      <c r="G44" s="33" t="e">
        <f>#REF!*E44/#REF!*33.7</f>
        <v>#REF!</v>
      </c>
      <c r="H44" s="79"/>
      <c r="I44" s="125"/>
      <c r="J44" s="126"/>
      <c r="K44" s="1"/>
      <c r="L44" s="1"/>
      <c r="M44" s="1"/>
      <c r="N44" s="1"/>
      <c r="O44" s="25"/>
      <c r="P44" s="25"/>
      <c r="Q44" s="25"/>
      <c r="R44" s="26"/>
      <c r="S44" s="26"/>
      <c r="T44" s="26"/>
      <c r="U44" s="27"/>
      <c r="V44" s="27"/>
      <c r="W44" s="27"/>
      <c r="X44" s="27"/>
      <c r="Y44" s="27"/>
      <c r="Z44" s="27"/>
      <c r="AA44" s="27"/>
    </row>
    <row r="45" spans="1:20" s="55" customFormat="1" ht="12.75" customHeight="1" hidden="1">
      <c r="A45" s="28" t="s">
        <v>16</v>
      </c>
      <c r="B45" s="29"/>
      <c r="C45" s="30" t="s">
        <v>17</v>
      </c>
      <c r="D45" s="31"/>
      <c r="E45" s="32"/>
      <c r="F45" s="32"/>
      <c r="G45" s="33" t="e">
        <f>#REF!*E45/#REF!*33.7</f>
        <v>#REF!</v>
      </c>
      <c r="H45" s="77"/>
      <c r="I45" s="127"/>
      <c r="J45" s="128"/>
      <c r="K45" s="43"/>
      <c r="L45" s="43"/>
      <c r="M45" s="43"/>
      <c r="N45" s="43"/>
      <c r="O45" s="42"/>
      <c r="P45" s="42"/>
      <c r="Q45" s="42"/>
      <c r="R45" s="42"/>
      <c r="S45" s="54"/>
      <c r="T45" s="54"/>
    </row>
    <row r="46" spans="1:20" s="58" customFormat="1" ht="12.75" customHeight="1" hidden="1">
      <c r="A46" s="56">
        <v>1</v>
      </c>
      <c r="B46" s="45"/>
      <c r="C46" s="46" t="s">
        <v>18</v>
      </c>
      <c r="D46" s="44">
        <v>750</v>
      </c>
      <c r="E46" s="47">
        <v>6</v>
      </c>
      <c r="F46" s="48">
        <v>2.2</v>
      </c>
      <c r="G46" s="33" t="e">
        <f>#REF!*E46/#REF!*33.7</f>
        <v>#REF!</v>
      </c>
      <c r="H46" s="78"/>
      <c r="I46" s="123"/>
      <c r="J46" s="124"/>
      <c r="K46" s="1"/>
      <c r="L46" s="1"/>
      <c r="M46" s="1"/>
      <c r="N46" s="1"/>
      <c r="O46" s="5"/>
      <c r="P46" s="5"/>
      <c r="Q46" s="5"/>
      <c r="R46" s="5"/>
      <c r="S46" s="57"/>
      <c r="T46" s="57"/>
    </row>
    <row r="47" spans="1:20" s="58" customFormat="1" ht="12.75" customHeight="1" hidden="1">
      <c r="A47" s="56">
        <v>2</v>
      </c>
      <c r="B47" s="59"/>
      <c r="C47" s="46" t="s">
        <v>19</v>
      </c>
      <c r="D47" s="44">
        <v>500</v>
      </c>
      <c r="E47" s="47">
        <v>12</v>
      </c>
      <c r="F47" s="48">
        <v>2.7</v>
      </c>
      <c r="G47" s="33" t="e">
        <f>#REF!*E47/#REF!*33.7</f>
        <v>#REF!</v>
      </c>
      <c r="H47" s="78"/>
      <c r="I47" s="123"/>
      <c r="J47" s="124"/>
      <c r="K47" s="1"/>
      <c r="L47" s="1"/>
      <c r="M47" s="1"/>
      <c r="N47" s="1"/>
      <c r="O47" s="5"/>
      <c r="P47" s="5"/>
      <c r="Q47" s="5"/>
      <c r="R47" s="5"/>
      <c r="S47" s="57"/>
      <c r="T47" s="57"/>
    </row>
    <row r="48" spans="1:20" s="55" customFormat="1" ht="12.75" customHeight="1" hidden="1">
      <c r="A48" s="56">
        <v>3</v>
      </c>
      <c r="B48" s="59"/>
      <c r="C48" s="46" t="s">
        <v>20</v>
      </c>
      <c r="D48" s="44">
        <v>500</v>
      </c>
      <c r="E48" s="47">
        <v>12</v>
      </c>
      <c r="F48" s="48">
        <v>2.7</v>
      </c>
      <c r="G48" s="33" t="e">
        <f>#REF!*E48/#REF!*33.7</f>
        <v>#REF!</v>
      </c>
      <c r="H48" s="78"/>
      <c r="I48" s="123"/>
      <c r="J48" s="124"/>
      <c r="K48" s="43"/>
      <c r="L48" s="43"/>
      <c r="M48" s="43"/>
      <c r="N48" s="43"/>
      <c r="O48" s="42"/>
      <c r="P48" s="42"/>
      <c r="Q48" s="42"/>
      <c r="R48" s="42"/>
      <c r="S48" s="54"/>
      <c r="T48" s="54"/>
    </row>
    <row r="49" spans="1:20" s="58" customFormat="1" ht="12.75" customHeight="1" hidden="1">
      <c r="A49" s="56">
        <v>4</v>
      </c>
      <c r="B49" s="45"/>
      <c r="C49" s="46" t="s">
        <v>21</v>
      </c>
      <c r="D49" s="44">
        <v>500</v>
      </c>
      <c r="E49" s="47">
        <v>12</v>
      </c>
      <c r="F49" s="48">
        <v>2.7</v>
      </c>
      <c r="G49" s="33" t="e">
        <f>#REF!*E49/#REF!*33.7</f>
        <v>#REF!</v>
      </c>
      <c r="H49" s="78"/>
      <c r="I49" s="123"/>
      <c r="J49" s="124"/>
      <c r="K49" s="1"/>
      <c r="L49" s="1"/>
      <c r="M49" s="1"/>
      <c r="N49" s="1"/>
      <c r="O49" s="5"/>
      <c r="P49" s="5"/>
      <c r="Q49" s="5"/>
      <c r="R49" s="5"/>
      <c r="S49" s="57"/>
      <c r="T49" s="57"/>
    </row>
    <row r="50" spans="1:20" s="55" customFormat="1" ht="12.75" customHeight="1" hidden="1">
      <c r="A50" s="56">
        <v>5</v>
      </c>
      <c r="B50" s="59"/>
      <c r="C50" s="46" t="s">
        <v>22</v>
      </c>
      <c r="D50" s="44">
        <v>1000</v>
      </c>
      <c r="E50" s="47">
        <v>12</v>
      </c>
      <c r="F50" s="48">
        <v>5</v>
      </c>
      <c r="G50" s="33" t="e">
        <f>#REF!*E50/#REF!*33.7</f>
        <v>#REF!</v>
      </c>
      <c r="H50" s="78"/>
      <c r="I50" s="123"/>
      <c r="J50" s="124"/>
      <c r="K50" s="43"/>
      <c r="L50" s="43"/>
      <c r="M50" s="43"/>
      <c r="N50" s="43"/>
      <c r="O50" s="42"/>
      <c r="P50" s="42"/>
      <c r="Q50" s="42"/>
      <c r="R50" s="42"/>
      <c r="S50" s="54"/>
      <c r="T50" s="54"/>
    </row>
    <row r="51" spans="1:20" s="55" customFormat="1" ht="12.75" customHeight="1" hidden="1">
      <c r="A51" s="56">
        <v>6</v>
      </c>
      <c r="B51" s="45"/>
      <c r="C51" s="46" t="s">
        <v>23</v>
      </c>
      <c r="D51" s="44">
        <v>1000</v>
      </c>
      <c r="E51" s="47">
        <v>10</v>
      </c>
      <c r="F51" s="48">
        <v>20</v>
      </c>
      <c r="G51" s="33" t="e">
        <f>#REF!*E51/#REF!*33.7</f>
        <v>#REF!</v>
      </c>
      <c r="H51" s="78"/>
      <c r="I51" s="123"/>
      <c r="J51" s="124"/>
      <c r="K51" s="43"/>
      <c r="L51" s="43"/>
      <c r="M51" s="43"/>
      <c r="N51" s="43"/>
      <c r="O51" s="42"/>
      <c r="P51" s="42"/>
      <c r="Q51" s="42"/>
      <c r="R51" s="42"/>
      <c r="S51" s="54"/>
      <c r="T51" s="54"/>
    </row>
    <row r="52" spans="1:20" s="55" customFormat="1" ht="12.75" customHeight="1" hidden="1">
      <c r="A52" s="116">
        <v>7</v>
      </c>
      <c r="B52" s="117"/>
      <c r="C52" s="118" t="s">
        <v>24</v>
      </c>
      <c r="D52" s="119">
        <v>1000</v>
      </c>
      <c r="E52" s="120">
        <v>10</v>
      </c>
      <c r="F52" s="75">
        <v>20</v>
      </c>
      <c r="G52" s="33" t="e">
        <f>#REF!*E52/#REF!*33.7</f>
        <v>#REF!</v>
      </c>
      <c r="H52" s="78"/>
      <c r="I52" s="121"/>
      <c r="J52" s="122"/>
      <c r="K52" s="43"/>
      <c r="L52" s="43"/>
      <c r="M52" s="43"/>
      <c r="N52" s="43"/>
      <c r="O52" s="42"/>
      <c r="P52" s="42"/>
      <c r="Q52" s="42"/>
      <c r="R52" s="42"/>
      <c r="S52" s="54"/>
      <c r="T52" s="54"/>
    </row>
    <row r="53" spans="1:10" s="60" customFormat="1" ht="23.25" customHeight="1" thickBot="1">
      <c r="A53" s="437" t="s">
        <v>2</v>
      </c>
      <c r="B53" s="404" t="s">
        <v>25</v>
      </c>
      <c r="C53" s="406" t="s">
        <v>44</v>
      </c>
      <c r="D53" s="421" t="s">
        <v>47</v>
      </c>
      <c r="E53" s="423" t="s">
        <v>6</v>
      </c>
      <c r="F53" s="411" t="s">
        <v>51</v>
      </c>
      <c r="G53" s="419"/>
      <c r="H53" s="420"/>
      <c r="I53" s="419"/>
      <c r="J53" s="420"/>
    </row>
    <row r="54" spans="1:12" s="61" customFormat="1" ht="44.25" customHeight="1" thickBot="1">
      <c r="A54" s="438"/>
      <c r="B54" s="405"/>
      <c r="C54" s="407"/>
      <c r="D54" s="422"/>
      <c r="E54" s="424"/>
      <c r="F54" s="412"/>
      <c r="G54" s="238" t="s">
        <v>8</v>
      </c>
      <c r="H54" s="239" t="s">
        <v>9</v>
      </c>
      <c r="I54" s="240" t="s">
        <v>8</v>
      </c>
      <c r="J54" s="241" t="s">
        <v>10</v>
      </c>
      <c r="L54" s="18"/>
    </row>
    <row r="55" spans="1:12" s="88" customFormat="1" ht="37.5" customHeight="1" thickBot="1" thickTop="1">
      <c r="A55" s="274">
        <v>28</v>
      </c>
      <c r="B55" s="275"/>
      <c r="C55" s="231" t="s">
        <v>26</v>
      </c>
      <c r="D55" s="232">
        <v>1000</v>
      </c>
      <c r="E55" s="233">
        <v>10</v>
      </c>
      <c r="F55" s="211">
        <v>5</v>
      </c>
      <c r="G55" s="234">
        <f>F55/D55*I55</f>
        <v>0.75</v>
      </c>
      <c r="H55" s="235">
        <v>0.75</v>
      </c>
      <c r="I55" s="236">
        <v>150</v>
      </c>
      <c r="J55" s="237">
        <v>150</v>
      </c>
      <c r="L55" s="87"/>
    </row>
    <row r="56" spans="1:18" s="108" customFormat="1" ht="37.5" customHeight="1" thickBot="1" thickTop="1">
      <c r="A56" s="258">
        <v>29</v>
      </c>
      <c r="B56" s="248" t="s">
        <v>74</v>
      </c>
      <c r="C56" s="267" t="s">
        <v>75</v>
      </c>
      <c r="D56" s="263">
        <v>500</v>
      </c>
      <c r="E56" s="249">
        <v>20</v>
      </c>
      <c r="F56" s="259">
        <v>6</v>
      </c>
      <c r="G56" s="395">
        <f>F56/D56*I56</f>
        <v>7.0920000000000005</v>
      </c>
      <c r="H56" s="396">
        <f>F56/D56*J56</f>
        <v>8.016</v>
      </c>
      <c r="I56" s="397">
        <v>591</v>
      </c>
      <c r="J56" s="398">
        <v>668</v>
      </c>
      <c r="K56" s="106"/>
      <c r="L56" s="109"/>
      <c r="M56" s="109"/>
      <c r="N56" s="109"/>
      <c r="O56" s="109"/>
      <c r="P56" s="109"/>
      <c r="Q56" s="109"/>
      <c r="R56" s="109"/>
    </row>
    <row r="57" spans="1:12" s="88" customFormat="1" ht="37.5" customHeight="1" thickTop="1">
      <c r="A57" s="181">
        <v>30</v>
      </c>
      <c r="B57" s="315" t="s">
        <v>77</v>
      </c>
      <c r="C57" s="316" t="s">
        <v>76</v>
      </c>
      <c r="D57" s="210">
        <v>3000</v>
      </c>
      <c r="E57" s="188">
        <v>100</v>
      </c>
      <c r="F57" s="226">
        <v>1</v>
      </c>
      <c r="G57" s="227">
        <v>2</v>
      </c>
      <c r="H57" s="228">
        <v>3</v>
      </c>
      <c r="I57" s="229">
        <v>6000</v>
      </c>
      <c r="J57" s="230">
        <v>9000</v>
      </c>
      <c r="L57" s="87"/>
    </row>
    <row r="58" spans="1:12" s="88" customFormat="1" ht="37.5" customHeight="1">
      <c r="A58" s="317">
        <v>31</v>
      </c>
      <c r="B58" s="318" t="s">
        <v>69</v>
      </c>
      <c r="C58" s="316" t="s">
        <v>49</v>
      </c>
      <c r="D58" s="207">
        <v>2000</v>
      </c>
      <c r="E58" s="193">
        <v>50</v>
      </c>
      <c r="F58" s="212">
        <v>1</v>
      </c>
      <c r="G58" s="189">
        <v>1.89</v>
      </c>
      <c r="H58" s="215">
        <v>1.89</v>
      </c>
      <c r="I58" s="199">
        <v>3780</v>
      </c>
      <c r="J58" s="187">
        <v>3780</v>
      </c>
      <c r="L58" s="87"/>
    </row>
    <row r="59" spans="1:12" s="88" customFormat="1" ht="37.5" customHeight="1">
      <c r="A59" s="319">
        <v>32</v>
      </c>
      <c r="B59" s="320" t="s">
        <v>70</v>
      </c>
      <c r="C59" s="321" t="s">
        <v>48</v>
      </c>
      <c r="D59" s="208">
        <v>1000</v>
      </c>
      <c r="E59" s="194">
        <v>50</v>
      </c>
      <c r="F59" s="213">
        <v>1</v>
      </c>
      <c r="G59" s="152">
        <v>2.84</v>
      </c>
      <c r="H59" s="216">
        <v>2.84</v>
      </c>
      <c r="I59" s="190">
        <v>2840</v>
      </c>
      <c r="J59" s="197">
        <v>2840</v>
      </c>
      <c r="L59" s="87"/>
    </row>
    <row r="60" spans="1:12" s="88" customFormat="1" ht="37.5" customHeight="1" thickBot="1">
      <c r="A60" s="322">
        <v>33</v>
      </c>
      <c r="B60" s="323" t="s">
        <v>71</v>
      </c>
      <c r="C60" s="324" t="s">
        <v>50</v>
      </c>
      <c r="D60" s="209">
        <v>1000</v>
      </c>
      <c r="E60" s="195">
        <v>50</v>
      </c>
      <c r="F60" s="214">
        <v>1</v>
      </c>
      <c r="G60" s="153">
        <v>2.84</v>
      </c>
      <c r="H60" s="217">
        <v>2.84</v>
      </c>
      <c r="I60" s="200">
        <v>2840</v>
      </c>
      <c r="J60" s="196">
        <v>2840</v>
      </c>
      <c r="L60" s="87"/>
    </row>
    <row r="61" spans="1:17" s="62" customFormat="1" ht="37.5" customHeight="1" thickBot="1" thickTop="1">
      <c r="A61" s="325">
        <v>34</v>
      </c>
      <c r="B61" s="326" t="s">
        <v>68</v>
      </c>
      <c r="C61" s="327" t="s">
        <v>27</v>
      </c>
      <c r="D61" s="328">
        <v>1000</v>
      </c>
      <c r="E61" s="329">
        <v>1</v>
      </c>
      <c r="F61" s="330">
        <v>1</v>
      </c>
      <c r="G61" s="191">
        <v>0.54</v>
      </c>
      <c r="H61" s="218">
        <v>0.54</v>
      </c>
      <c r="I61" s="192">
        <v>540</v>
      </c>
      <c r="J61" s="198">
        <v>540</v>
      </c>
      <c r="K61" s="64"/>
      <c r="L61" s="65"/>
      <c r="M61" s="418"/>
      <c r="N61" s="418"/>
      <c r="O61" s="418"/>
      <c r="P61" s="418"/>
      <c r="Q61" s="418"/>
    </row>
    <row r="62" spans="1:16" s="94" customFormat="1" ht="24.75" customHeight="1" thickBot="1">
      <c r="A62" s="63"/>
      <c r="B62" s="465"/>
      <c r="C62" s="465"/>
      <c r="D62" s="465"/>
      <c r="E62" s="465"/>
      <c r="F62" s="465"/>
      <c r="G62" s="465"/>
      <c r="H62" s="465"/>
      <c r="I62" s="465"/>
      <c r="J62" s="465"/>
      <c r="K62" s="67"/>
      <c r="L62" s="93"/>
      <c r="M62" s="69"/>
      <c r="N62" s="93"/>
      <c r="O62" s="93"/>
      <c r="P62" s="92"/>
    </row>
    <row r="63" spans="1:16" s="94" customFormat="1" ht="53.25" customHeight="1" thickBot="1">
      <c r="A63" s="73"/>
      <c r="B63" s="134" t="s">
        <v>28</v>
      </c>
      <c r="C63" s="135"/>
      <c r="D63" s="425" t="s">
        <v>31</v>
      </c>
      <c r="E63" s="426"/>
      <c r="F63" s="426"/>
      <c r="G63" s="426"/>
      <c r="H63" s="426"/>
      <c r="I63" s="426"/>
      <c r="J63" s="427"/>
      <c r="K63" s="64"/>
      <c r="L63" s="69"/>
      <c r="M63" s="96"/>
      <c r="N63" s="97"/>
      <c r="O63" s="97"/>
      <c r="P63" s="96"/>
    </row>
    <row r="64" spans="1:17" s="94" customFormat="1" ht="24.75" customHeight="1">
      <c r="A64" s="92"/>
      <c r="B64" s="149" t="s">
        <v>29</v>
      </c>
      <c r="C64" s="150"/>
      <c r="D64" s="83" t="s">
        <v>40</v>
      </c>
      <c r="E64" s="83"/>
      <c r="F64" s="83"/>
      <c r="G64" s="136"/>
      <c r="H64" s="136"/>
      <c r="I64" s="136"/>
      <c r="J64" s="137"/>
      <c r="K64" s="66"/>
      <c r="L64" s="98"/>
      <c r="M64" s="97"/>
      <c r="N64" s="97"/>
      <c r="O64" s="97"/>
      <c r="P64" s="97"/>
      <c r="Q64" s="97"/>
    </row>
    <row r="65" spans="1:17" s="94" customFormat="1" ht="26.25" customHeight="1">
      <c r="A65" s="92"/>
      <c r="B65" s="131" t="s">
        <v>53</v>
      </c>
      <c r="C65" s="133"/>
      <c r="D65" s="83" t="s">
        <v>67</v>
      </c>
      <c r="E65" s="83"/>
      <c r="F65" s="95"/>
      <c r="G65" s="136"/>
      <c r="H65" s="136"/>
      <c r="I65" s="136"/>
      <c r="J65" s="137"/>
      <c r="K65" s="67"/>
      <c r="L65" s="99"/>
      <c r="M65" s="98"/>
      <c r="N65" s="98"/>
      <c r="O65" s="97"/>
      <c r="P65" s="97"/>
      <c r="Q65" s="100"/>
    </row>
    <row r="66" spans="1:17" s="94" customFormat="1" ht="25.5" customHeight="1">
      <c r="A66" s="92"/>
      <c r="B66" s="130" t="s">
        <v>52</v>
      </c>
      <c r="C66" s="132"/>
      <c r="D66" s="83" t="s">
        <v>39</v>
      </c>
      <c r="E66" s="83"/>
      <c r="F66" s="95"/>
      <c r="G66" s="136"/>
      <c r="H66" s="136"/>
      <c r="I66" s="136"/>
      <c r="J66" s="137"/>
      <c r="K66" s="72"/>
      <c r="L66" s="99"/>
      <c r="M66" s="101"/>
      <c r="N66" s="101"/>
      <c r="O66" s="97"/>
      <c r="P66" s="97"/>
      <c r="Q66" s="97"/>
    </row>
    <row r="67" spans="1:17" s="94" customFormat="1" ht="25.5" customHeight="1">
      <c r="A67" s="92"/>
      <c r="B67" s="151" t="s">
        <v>59</v>
      </c>
      <c r="C67" s="89"/>
      <c r="D67" s="83" t="s">
        <v>41</v>
      </c>
      <c r="E67" s="83"/>
      <c r="F67" s="67"/>
      <c r="G67" s="136"/>
      <c r="H67" s="136"/>
      <c r="I67" s="136"/>
      <c r="J67" s="137"/>
      <c r="K67" s="72"/>
      <c r="L67" s="99"/>
      <c r="M67" s="101"/>
      <c r="N67" s="101"/>
      <c r="O67" s="97"/>
      <c r="P67" s="97"/>
      <c r="Q67" s="97"/>
    </row>
    <row r="68" spans="1:17" s="94" customFormat="1" ht="25.5" customHeight="1" thickBot="1">
      <c r="A68" s="92"/>
      <c r="B68" s="413"/>
      <c r="C68" s="414"/>
      <c r="D68" s="90" t="s">
        <v>58</v>
      </c>
      <c r="E68" s="90"/>
      <c r="F68" s="91"/>
      <c r="G68" s="138"/>
      <c r="H68" s="138"/>
      <c r="I68" s="138"/>
      <c r="J68" s="139"/>
      <c r="K68" s="72"/>
      <c r="L68" s="99"/>
      <c r="M68" s="101"/>
      <c r="N68" s="101"/>
      <c r="O68" s="97"/>
      <c r="P68" s="97"/>
      <c r="Q68" s="97"/>
    </row>
    <row r="69" spans="1:10" ht="33.75" customHeight="1" thickBot="1">
      <c r="A69" s="73"/>
      <c r="B69" s="66"/>
      <c r="C69" s="66"/>
      <c r="D69" s="66"/>
      <c r="E69" s="66"/>
      <c r="F69" s="66"/>
      <c r="G69" s="83"/>
      <c r="H69" s="68"/>
      <c r="I69" s="70"/>
      <c r="J69" s="71"/>
    </row>
    <row r="70" spans="1:10" ht="33.75" customHeight="1" thickBot="1">
      <c r="A70" s="73"/>
      <c r="B70" s="102" t="s">
        <v>73</v>
      </c>
      <c r="C70" s="66"/>
      <c r="D70" s="462" t="s">
        <v>43</v>
      </c>
      <c r="E70" s="463"/>
      <c r="F70" s="463"/>
      <c r="G70" s="463"/>
      <c r="H70" s="464"/>
      <c r="I70" s="157"/>
      <c r="J70" s="157"/>
    </row>
    <row r="71" spans="1:10" ht="25.5" customHeight="1" thickBot="1">
      <c r="A71" s="73"/>
      <c r="B71" s="84" t="s">
        <v>36</v>
      </c>
      <c r="C71" s="114" t="s">
        <v>37</v>
      </c>
      <c r="D71" s="459" t="s">
        <v>42</v>
      </c>
      <c r="E71" s="460"/>
      <c r="F71" s="461"/>
      <c r="G71" s="158"/>
      <c r="H71" s="159"/>
      <c r="I71" s="154"/>
      <c r="J71" s="154"/>
    </row>
    <row r="72" spans="1:10" ht="34.5">
      <c r="A72" s="74"/>
      <c r="B72" s="64"/>
      <c r="C72" s="86" t="s">
        <v>30</v>
      </c>
      <c r="D72" s="445" t="s">
        <v>32</v>
      </c>
      <c r="E72" s="446"/>
      <c r="F72" s="447"/>
      <c r="G72" s="160" t="s">
        <v>34</v>
      </c>
      <c r="H72" s="161"/>
      <c r="I72" s="155"/>
      <c r="J72" s="156"/>
    </row>
    <row r="73" spans="1:10" ht="35.25" thickBot="1">
      <c r="A73" s="5"/>
      <c r="B73" s="64"/>
      <c r="C73" s="86" t="s">
        <v>38</v>
      </c>
      <c r="D73" s="448" t="s">
        <v>33</v>
      </c>
      <c r="E73" s="449"/>
      <c r="F73" s="450"/>
      <c r="G73" s="162" t="s">
        <v>35</v>
      </c>
      <c r="H73" s="163"/>
      <c r="I73" s="155"/>
      <c r="J73" s="156"/>
    </row>
    <row r="74" spans="1:9" ht="27.75">
      <c r="A74" s="5"/>
      <c r="B74" s="67"/>
      <c r="C74" s="68"/>
      <c r="D74" s="85"/>
      <c r="E74" s="85"/>
      <c r="F74" s="85"/>
      <c r="H74" s="5"/>
      <c r="I74" s="66"/>
    </row>
    <row r="75" spans="1:6" ht="12.75">
      <c r="A75" s="5"/>
      <c r="D75"/>
      <c r="E75"/>
      <c r="F75"/>
    </row>
  </sheetData>
  <sheetProtection selectLockedCells="1" selectUnlockedCells="1"/>
  <mergeCells count="32">
    <mergeCell ref="D72:F72"/>
    <mergeCell ref="D73:F73"/>
    <mergeCell ref="I1:J1"/>
    <mergeCell ref="A3:J3"/>
    <mergeCell ref="A5:A6"/>
    <mergeCell ref="B5:B6"/>
    <mergeCell ref="C5:C6"/>
    <mergeCell ref="D71:F71"/>
    <mergeCell ref="D70:H70"/>
    <mergeCell ref="B62:J62"/>
    <mergeCell ref="A2:C2"/>
    <mergeCell ref="D5:D6"/>
    <mergeCell ref="F5:F6"/>
    <mergeCell ref="G5:H5"/>
    <mergeCell ref="I5:J5"/>
    <mergeCell ref="A53:A54"/>
    <mergeCell ref="A8:J8"/>
    <mergeCell ref="D2:J2"/>
    <mergeCell ref="I4:J4"/>
    <mergeCell ref="M61:Q61"/>
    <mergeCell ref="G53:H53"/>
    <mergeCell ref="I53:J53"/>
    <mergeCell ref="D53:D54"/>
    <mergeCell ref="E53:E54"/>
    <mergeCell ref="D63:J63"/>
    <mergeCell ref="B53:B54"/>
    <mergeCell ref="C53:C54"/>
    <mergeCell ref="E5:E6"/>
    <mergeCell ref="I38:J38"/>
    <mergeCell ref="F53:F54"/>
    <mergeCell ref="B68:C68"/>
    <mergeCell ref="A19:J19"/>
  </mergeCells>
  <hyperlinks>
    <hyperlink ref="C71" r:id="rId1" display="tarasenko@valeofirm.ru"/>
    <hyperlink ref="C72" r:id="rId2" display="sale@valeofirm.ru"/>
    <hyperlink ref="C73" r:id="rId3" display="vending@valeofirm.ru"/>
  </hyperlinks>
  <printOptions horizontalCentered="1" verticalCentered="1"/>
  <pageMargins left="0.2362204724409449" right="0" top="0" bottom="0" header="0" footer="0"/>
  <pageSetup fitToHeight="2" horizontalDpi="600" verticalDpi="600" orientation="landscape" paperSize="9" scale="36" r:id="rId5"/>
  <rowBreaks count="1" manualBreakCount="1">
    <brk id="36" max="10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Ракитская</dc:creator>
  <cp:keywords/>
  <dc:description/>
  <cp:lastModifiedBy>Константин О. Карасев</cp:lastModifiedBy>
  <cp:lastPrinted>2024-02-28T11:32:34Z</cp:lastPrinted>
  <dcterms:created xsi:type="dcterms:W3CDTF">2012-09-24T15:13:35Z</dcterms:created>
  <dcterms:modified xsi:type="dcterms:W3CDTF">2024-04-10T07:00:30Z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